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TK160842\Desktop\"/>
    </mc:Choice>
  </mc:AlternateContent>
  <bookViews>
    <workbookView xWindow="930" yWindow="0" windowWidth="28770" windowHeight="12015" firstSheet="2" activeTab="2"/>
  </bookViews>
  <sheets>
    <sheet name="sheet1" sheetId="1" state="hidden" r:id="rId1"/>
    <sheet name="Sheet2" sheetId="2" state="hidden" r:id="rId2"/>
    <sheet name="使用上の注意事項" sheetId="11" r:id="rId3"/>
    <sheet name="請求書記載例" sheetId="13" r:id="rId4"/>
    <sheet name="①請求書 (請求者控用）" sheetId="8" r:id="rId5"/>
    <sheet name="②請求書 (南海辰村建設㈱　経理部提出用)" sheetId="7" r:id="rId6"/>
    <sheet name="請求内訳書" sheetId="14" r:id="rId7"/>
    <sheet name="請求書 (2)" sheetId="6" state="hidden" r:id="rId8"/>
    <sheet name="請求書" sheetId="5" state="hidden" r:id="rId9"/>
    <sheet name="Sheet2 (2)" sheetId="4" state="hidden" r:id="rId10"/>
    <sheet name="Sheet3" sheetId="3" state="hidden" r:id="rId11"/>
  </sheets>
  <definedNames>
    <definedName name="_xlnm.Print_Area" localSheetId="4">'①請求書 (請求者控用）'!$A$1:$CC$38</definedName>
    <definedName name="_xlnm.Print_Area" localSheetId="5">'②請求書 (南海辰村建設㈱　経理部提出用)'!$A$1:$CC$38</definedName>
    <definedName name="_xlnm.Print_Area" localSheetId="10">Sheet3!$A$1:$N$32</definedName>
    <definedName name="_xlnm.Print_Area" localSheetId="2">使用上の注意事項!$A$1:$O$23</definedName>
    <definedName name="_xlnm.Print_Area" localSheetId="3">請求書記載例!$A$1:$CC$38</definedName>
    <definedName name="_xlnm.Print_Area" localSheetId="6">請求内訳書!$A$2:$EY$85</definedName>
    <definedName name="_xlnm.Print_Titles" localSheetId="6">請求内訳書!$9:$13</definedName>
  </definedNames>
  <calcPr calcId="162913"/>
</workbook>
</file>

<file path=xl/calcChain.xml><?xml version="1.0" encoding="utf-8"?>
<calcChain xmlns="http://schemas.openxmlformats.org/spreadsheetml/2006/main">
  <c r="DJ7" i="14" l="1"/>
  <c r="FD16" i="14" l="1"/>
  <c r="CQ16" i="14" s="1"/>
  <c r="FD18" i="14"/>
  <c r="CQ18" i="14" s="1"/>
  <c r="FD20" i="14"/>
  <c r="CQ20" i="14" s="1"/>
  <c r="FD22" i="14"/>
  <c r="CQ22" i="14" s="1"/>
  <c r="FD24" i="14"/>
  <c r="CQ24" i="14" s="1"/>
  <c r="FD26" i="14"/>
  <c r="CQ26" i="14" s="1"/>
  <c r="FD28" i="14"/>
  <c r="CQ28" i="14" s="1"/>
  <c r="FD30" i="14"/>
  <c r="CQ30" i="14" s="1"/>
  <c r="FD32" i="14"/>
  <c r="CQ32" i="14" s="1"/>
  <c r="FD34" i="14"/>
  <c r="CQ34" i="14" s="1"/>
  <c r="FD36" i="14"/>
  <c r="CQ36" i="14" s="1"/>
  <c r="FD38" i="14"/>
  <c r="CQ38" i="14" s="1"/>
  <c r="FD40" i="14"/>
  <c r="CQ40" i="14" s="1"/>
  <c r="FD42" i="14"/>
  <c r="CQ42" i="14" s="1"/>
  <c r="FD44" i="14"/>
  <c r="CQ44" i="14" s="1"/>
  <c r="FD46" i="14"/>
  <c r="CQ46" i="14" s="1"/>
  <c r="FD48" i="14"/>
  <c r="CQ48" i="14" s="1"/>
  <c r="FD50" i="14"/>
  <c r="CQ50" i="14" s="1"/>
  <c r="FD52" i="14"/>
  <c r="CQ52" i="14" s="1"/>
  <c r="FD54" i="14"/>
  <c r="CQ54" i="14" s="1"/>
  <c r="FD56" i="14"/>
  <c r="CQ56" i="14" s="1"/>
  <c r="FD58" i="14"/>
  <c r="CQ58" i="14" s="1"/>
  <c r="FD60" i="14"/>
  <c r="CQ60" i="14" s="1"/>
  <c r="FD62" i="14"/>
  <c r="CQ62" i="14" s="1"/>
  <c r="FD64" i="14"/>
  <c r="CQ64" i="14" s="1"/>
  <c r="FD66" i="14"/>
  <c r="CQ66" i="14" s="1"/>
  <c r="FD68" i="14"/>
  <c r="CQ68" i="14" s="1"/>
  <c r="FD70" i="14"/>
  <c r="CQ70" i="14" s="1"/>
  <c r="FD72" i="14"/>
  <c r="CQ72" i="14" s="1"/>
  <c r="FD74" i="14"/>
  <c r="CQ74" i="14" s="1"/>
  <c r="FD76" i="14"/>
  <c r="CQ76" i="14" s="1"/>
  <c r="FD78" i="14"/>
  <c r="CQ78" i="14" s="1"/>
  <c r="FD80" i="14"/>
  <c r="CQ80" i="14" s="1"/>
  <c r="FD82" i="14"/>
  <c r="CQ82" i="14" s="1"/>
  <c r="FD14" i="14"/>
  <c r="CQ14" i="14" s="1"/>
  <c r="FN14" i="14" l="1"/>
  <c r="CW14" i="14" s="1"/>
  <c r="FD84" i="14"/>
  <c r="FN84" i="14" l="1"/>
  <c r="CS84" i="14" s="1"/>
  <c r="CQ84" i="14"/>
  <c r="DA14" i="14"/>
  <c r="CS14" i="14"/>
  <c r="FN16" i="14"/>
  <c r="DA16" i="14" s="1"/>
  <c r="FN20" i="14"/>
  <c r="FN22" i="14"/>
  <c r="DA22" i="14" s="1"/>
  <c r="FN24" i="14"/>
  <c r="DA24" i="14" s="1"/>
  <c r="FN26" i="14"/>
  <c r="DA26" i="14" s="1"/>
  <c r="FN28" i="14"/>
  <c r="DA28" i="14" s="1"/>
  <c r="FN30" i="14"/>
  <c r="DA30" i="14" s="1"/>
  <c r="FN32" i="14"/>
  <c r="DA32" i="14" s="1"/>
  <c r="FN34" i="14"/>
  <c r="DA34" i="14" s="1"/>
  <c r="FN36" i="14"/>
  <c r="FN38" i="14"/>
  <c r="DA38" i="14" s="1"/>
  <c r="FN40" i="14"/>
  <c r="DA40" i="14" s="1"/>
  <c r="FN42" i="14"/>
  <c r="DA42" i="14" s="1"/>
  <c r="FN44" i="14"/>
  <c r="FN46" i="14"/>
  <c r="DA46" i="14" s="1"/>
  <c r="FN48" i="14"/>
  <c r="DA48" i="14" s="1"/>
  <c r="FN50" i="14"/>
  <c r="DA50" i="14" s="1"/>
  <c r="FN52" i="14"/>
  <c r="FN54" i="14"/>
  <c r="DA54" i="14" s="1"/>
  <c r="FN56" i="14"/>
  <c r="DA56" i="14" s="1"/>
  <c r="FN58" i="14"/>
  <c r="DA58" i="14" s="1"/>
  <c r="FN60" i="14"/>
  <c r="FN62" i="14"/>
  <c r="DA62" i="14" s="1"/>
  <c r="FN64" i="14"/>
  <c r="DA64" i="14" s="1"/>
  <c r="FN66" i="14"/>
  <c r="DA66" i="14" s="1"/>
  <c r="FN68" i="14"/>
  <c r="FN70" i="14"/>
  <c r="DA70" i="14" s="1"/>
  <c r="FN72" i="14"/>
  <c r="DA72" i="14" s="1"/>
  <c r="FN74" i="14"/>
  <c r="DA74" i="14" s="1"/>
  <c r="FN76" i="14"/>
  <c r="FN78" i="14"/>
  <c r="DA78" i="14" s="1"/>
  <c r="FN80" i="14"/>
  <c r="DA80" i="14" s="1"/>
  <c r="FN82" i="14"/>
  <c r="DA82" i="14" s="1"/>
  <c r="DA84" i="14" l="1"/>
  <c r="CW84" i="14"/>
  <c r="CS20" i="14"/>
  <c r="DA20" i="14"/>
  <c r="CW20" i="14"/>
  <c r="CS76" i="14"/>
  <c r="DA76" i="14"/>
  <c r="CS68" i="14"/>
  <c r="DA68" i="14"/>
  <c r="CS60" i="14"/>
  <c r="DA60" i="14"/>
  <c r="CS52" i="14"/>
  <c r="DA52" i="14"/>
  <c r="CS44" i="14"/>
  <c r="DA44" i="14"/>
  <c r="CS36" i="14"/>
  <c r="DA36" i="14"/>
  <c r="FN18" i="14"/>
  <c r="CS28" i="14"/>
  <c r="CW28" i="14"/>
  <c r="CW60" i="14"/>
  <c r="CW64" i="14"/>
  <c r="CW32" i="14"/>
  <c r="CW48" i="14"/>
  <c r="CW44" i="14"/>
  <c r="CW76" i="14"/>
  <c r="CS66" i="14"/>
  <c r="CS50" i="14"/>
  <c r="CS34" i="14"/>
  <c r="CW70" i="14"/>
  <c r="CW54" i="14"/>
  <c r="CW38" i="14"/>
  <c r="CS74" i="14"/>
  <c r="CS58" i="14"/>
  <c r="CS42" i="14"/>
  <c r="CS26" i="14"/>
  <c r="CW78" i="14"/>
  <c r="CW62" i="14"/>
  <c r="CW46" i="14"/>
  <c r="CW30" i="14"/>
  <c r="CS82" i="14"/>
  <c r="CW22" i="14"/>
  <c r="CW80" i="14"/>
  <c r="CS24" i="14"/>
  <c r="CS40" i="14"/>
  <c r="CS56" i="14"/>
  <c r="CS72" i="14"/>
  <c r="CW24" i="14"/>
  <c r="CW36" i="14"/>
  <c r="CW40" i="14"/>
  <c r="CW52" i="14"/>
  <c r="CW56" i="14"/>
  <c r="CW68" i="14"/>
  <c r="CW72" i="14"/>
  <c r="CS32" i="14"/>
  <c r="CS48" i="14"/>
  <c r="CS64" i="14"/>
  <c r="CS80" i="14"/>
  <c r="CW16" i="14"/>
  <c r="CS16" i="14"/>
  <c r="CW26" i="14"/>
  <c r="CW34" i="14"/>
  <c r="CW42" i="14"/>
  <c r="CW50" i="14"/>
  <c r="CW58" i="14"/>
  <c r="CW66" i="14"/>
  <c r="CW74" i="14"/>
  <c r="CW82" i="14"/>
  <c r="CS22" i="14"/>
  <c r="CS30" i="14"/>
  <c r="CS38" i="14"/>
  <c r="CS46" i="14"/>
  <c r="CS54" i="14"/>
  <c r="CS62" i="14"/>
  <c r="CS70" i="14"/>
  <c r="CS78" i="14"/>
  <c r="DA18" i="14" l="1"/>
  <c r="CW18" i="14"/>
  <c r="CS18" i="14"/>
  <c r="M8" i="14"/>
  <c r="A9" i="14" s="1"/>
  <c r="EI3" i="14"/>
  <c r="BI20" i="7" l="1"/>
  <c r="BU15" i="8"/>
  <c r="BJ20" i="7" l="1"/>
  <c r="BK20" i="7"/>
  <c r="BL20" i="7"/>
  <c r="A16" i="7" l="1"/>
  <c r="AZ30" i="8"/>
  <c r="AZ31" i="8" s="1"/>
  <c r="BF31" i="8"/>
  <c r="BC31" i="8"/>
  <c r="BI15" i="8"/>
  <c r="A20" i="7" l="1"/>
  <c r="N22" i="7" l="1"/>
  <c r="BO7" i="7" l="1"/>
  <c r="N24" i="7"/>
  <c r="N26" i="7"/>
  <c r="N28" i="7"/>
  <c r="N20" i="7"/>
  <c r="BF31" i="7" l="1"/>
  <c r="BC31" i="7"/>
  <c r="AZ31" i="7"/>
  <c r="BC30" i="7"/>
  <c r="AZ30" i="13"/>
  <c r="BI15" i="13" s="1"/>
  <c r="BJ30" i="13"/>
  <c r="BN30" i="13" s="1"/>
  <c r="BI28" i="13"/>
  <c r="BI26" i="13"/>
  <c r="BI24" i="13"/>
  <c r="BI22" i="13"/>
  <c r="A22" i="7"/>
  <c r="A24" i="7"/>
  <c r="A26" i="7"/>
  <c r="A28" i="7"/>
  <c r="BF30" i="7" l="1"/>
  <c r="AZ30" i="7"/>
  <c r="BI14" i="7"/>
  <c r="BF28" i="7"/>
  <c r="BC28" i="7"/>
  <c r="AZ28" i="7"/>
  <c r="BF26" i="7"/>
  <c r="BC26" i="7"/>
  <c r="AZ26" i="7"/>
  <c r="BF24" i="7"/>
  <c r="BC24" i="7"/>
  <c r="AZ24" i="7"/>
  <c r="BF22" i="7"/>
  <c r="BC22" i="7"/>
  <c r="AZ22" i="7"/>
  <c r="BC20" i="7"/>
  <c r="BF20" i="7"/>
  <c r="AZ20" i="7"/>
  <c r="AN22" i="7"/>
  <c r="AN24" i="7"/>
  <c r="AN26" i="7"/>
  <c r="AN28" i="7"/>
  <c r="AN20" i="7"/>
  <c r="BL30" i="7"/>
  <c r="BK30" i="7"/>
  <c r="BJ30" i="7"/>
  <c r="BI28" i="8"/>
  <c r="BI26" i="8"/>
  <c r="BI24" i="8"/>
  <c r="BI22" i="8"/>
  <c r="BI22" i="7" s="1"/>
  <c r="BJ30" i="8" l="1"/>
  <c r="BI30" i="7" s="1"/>
  <c r="BL28" i="7"/>
  <c r="BK28" i="7"/>
  <c r="BJ28" i="7"/>
  <c r="BL26" i="7"/>
  <c r="BK26" i="7"/>
  <c r="BJ26" i="7"/>
  <c r="BL24" i="7"/>
  <c r="BK24" i="7"/>
  <c r="BJ24" i="7"/>
  <c r="BL22" i="7"/>
  <c r="BK22" i="7"/>
  <c r="BJ22" i="7"/>
  <c r="BN30" i="8" l="1"/>
  <c r="BW14" i="7"/>
  <c r="BV14" i="7"/>
  <c r="BU14" i="7"/>
  <c r="BT14" i="7"/>
  <c r="BS14" i="7"/>
  <c r="BR14" i="7"/>
  <c r="AW28" i="7"/>
  <c r="AT28" i="7"/>
  <c r="AQ28" i="7"/>
  <c r="AW26" i="7"/>
  <c r="AT26" i="7"/>
  <c r="AQ26" i="7"/>
  <c r="AW24" i="7"/>
  <c r="AT24" i="7"/>
  <c r="AQ24" i="7"/>
  <c r="AW22" i="7"/>
  <c r="AT22" i="7"/>
  <c r="AQ22" i="7"/>
  <c r="AW20" i="7"/>
  <c r="AT20" i="7"/>
  <c r="AQ20" i="7"/>
  <c r="BS5" i="7" l="1"/>
  <c r="BR5" i="7" l="1"/>
  <c r="BI28" i="7" l="1"/>
  <c r="BI26" i="7"/>
  <c r="BI24" i="7"/>
  <c r="AJ22" i="7"/>
  <c r="AJ24" i="7"/>
  <c r="AJ26" i="7"/>
  <c r="AJ28" i="7"/>
  <c r="AJ20" i="7"/>
  <c r="K13" i="7" l="1"/>
  <c r="K11" i="7"/>
  <c r="BY2" i="7"/>
  <c r="BR4" i="7"/>
  <c r="BJ14" i="7"/>
  <c r="BK14" i="7" l="1"/>
</calcChain>
</file>

<file path=xl/comments1.xml><?xml version="1.0" encoding="utf-8"?>
<comments xmlns="http://schemas.openxmlformats.org/spreadsheetml/2006/main">
  <authors>
    <author>NTK</author>
  </authors>
  <commentList>
    <comment ref="A20" authorId="0" shapeId="0">
      <text>
        <r>
          <rPr>
            <b/>
            <sz val="9"/>
            <color indexed="81"/>
            <rFont val="MS P ゴシック"/>
            <family val="3"/>
            <charset val="128"/>
          </rPr>
          <t>税区分を選択してください。</t>
        </r>
      </text>
    </comment>
  </commentList>
</comments>
</file>

<file path=xl/sharedStrings.xml><?xml version="1.0" encoding="utf-8"?>
<sst xmlns="http://schemas.openxmlformats.org/spreadsheetml/2006/main" count="357" uniqueCount="131">
  <si>
    <t>②</t>
  </si>
  <si>
    <t>西暦</t>
  </si>
  <si>
    <t>工種・管理科目・補助項目</t>
  </si>
  <si>
    <t>名　称　・　仕　様</t>
  </si>
  <si>
    <t>コード</t>
  </si>
  <si>
    <t>H29.10.11</t>
  </si>
  <si>
    <t>(単位　円）</t>
    <rPh sb="1" eb="3">
      <t>タンイ</t>
    </rPh>
    <rPh sb="4" eb="5">
      <t>エン</t>
    </rPh>
    <phoneticPr fontId="5"/>
  </si>
  <si>
    <t>税区分</t>
    <rPh sb="0" eb="3">
      <t>ゼイクブン</t>
    </rPh>
    <phoneticPr fontId="5"/>
  </si>
  <si>
    <t>コード</t>
    <phoneticPr fontId="5"/>
  </si>
  <si>
    <t>名称・仕様</t>
    <rPh sb="0" eb="2">
      <t>メイショウ</t>
    </rPh>
    <rPh sb="3" eb="5">
      <t>シヨウ</t>
    </rPh>
    <phoneticPr fontId="5"/>
  </si>
  <si>
    <t>数量</t>
    <rPh sb="0" eb="2">
      <t>スウリョウ</t>
    </rPh>
    <phoneticPr fontId="5"/>
  </si>
  <si>
    <t>単位</t>
    <rPh sb="0" eb="2">
      <t>タンイ</t>
    </rPh>
    <phoneticPr fontId="5"/>
  </si>
  <si>
    <t>単価</t>
    <rPh sb="0" eb="2">
      <t>タンカ</t>
    </rPh>
    <phoneticPr fontId="5"/>
  </si>
  <si>
    <t>工事価格</t>
    <rPh sb="0" eb="2">
      <t>コウジ</t>
    </rPh>
    <rPh sb="2" eb="4">
      <t>カカク</t>
    </rPh>
    <phoneticPr fontId="5"/>
  </si>
  <si>
    <t>出来高割合</t>
    <rPh sb="0" eb="3">
      <t>デキダカ</t>
    </rPh>
    <rPh sb="3" eb="5">
      <t>ワリアイ</t>
    </rPh>
    <phoneticPr fontId="5"/>
  </si>
  <si>
    <t>納入出来高</t>
    <rPh sb="0" eb="2">
      <t>ノウニュウ</t>
    </rPh>
    <rPh sb="2" eb="5">
      <t>デキダカ</t>
    </rPh>
    <phoneticPr fontId="5"/>
  </si>
  <si>
    <t>査定高Ａ</t>
    <rPh sb="0" eb="2">
      <t>サテイ</t>
    </rPh>
    <rPh sb="2" eb="3">
      <t>ダカ</t>
    </rPh>
    <phoneticPr fontId="5"/>
  </si>
  <si>
    <t>支払査定</t>
    <rPh sb="0" eb="2">
      <t>シハラ</t>
    </rPh>
    <rPh sb="2" eb="4">
      <t>サテイ</t>
    </rPh>
    <phoneticPr fontId="5"/>
  </si>
  <si>
    <t>前回迄支払額</t>
    <rPh sb="0" eb="2">
      <t>ゼンカイ</t>
    </rPh>
    <rPh sb="2" eb="3">
      <t>マデ</t>
    </rPh>
    <rPh sb="3" eb="5">
      <t>シハライ</t>
    </rPh>
    <rPh sb="5" eb="6">
      <t>ガク</t>
    </rPh>
    <phoneticPr fontId="5"/>
  </si>
  <si>
    <t>当月支払額</t>
    <rPh sb="0" eb="2">
      <t>トウゲツ</t>
    </rPh>
    <rPh sb="2" eb="4">
      <t>シハラ</t>
    </rPh>
    <rPh sb="4" eb="5">
      <t>ガク</t>
    </rPh>
    <phoneticPr fontId="5"/>
  </si>
  <si>
    <t>当月税込支払額</t>
    <rPh sb="0" eb="2">
      <t>トウゲツ</t>
    </rPh>
    <rPh sb="2" eb="4">
      <t>ゼイコミ</t>
    </rPh>
    <rPh sb="4" eb="6">
      <t>シハライ</t>
    </rPh>
    <rPh sb="6" eb="7">
      <t>ガク</t>
    </rPh>
    <phoneticPr fontId="5"/>
  </si>
  <si>
    <t>備考</t>
    <rPh sb="0" eb="2">
      <t>ビコウ</t>
    </rPh>
    <phoneticPr fontId="5"/>
  </si>
  <si>
    <t>取引先コード</t>
    <rPh sb="0" eb="2">
      <t>トリヒキ</t>
    </rPh>
    <rPh sb="2" eb="3">
      <t>サキ</t>
    </rPh>
    <phoneticPr fontId="5"/>
  </si>
  <si>
    <t>請求者　住所・氏名</t>
    <rPh sb="0" eb="3">
      <t>セイキュウシャ</t>
    </rPh>
    <rPh sb="4" eb="6">
      <t>ジュウショ</t>
    </rPh>
    <rPh sb="7" eb="9">
      <t>シメイ</t>
    </rPh>
    <phoneticPr fontId="5"/>
  </si>
  <si>
    <t>ＴＥＬ</t>
    <phoneticPr fontId="5"/>
  </si>
  <si>
    <t>印</t>
    <rPh sb="0" eb="1">
      <t>イン</t>
    </rPh>
    <phoneticPr fontId="5"/>
  </si>
  <si>
    <t>担当部</t>
    <rPh sb="0" eb="2">
      <t>タントウ</t>
    </rPh>
    <rPh sb="2" eb="3">
      <t>ブ</t>
    </rPh>
    <phoneticPr fontId="5"/>
  </si>
  <si>
    <t>承認</t>
    <rPh sb="0" eb="2">
      <t>ショウニン</t>
    </rPh>
    <phoneticPr fontId="5"/>
  </si>
  <si>
    <t>庶務担当課長</t>
    <rPh sb="0" eb="2">
      <t>ショム</t>
    </rPh>
    <rPh sb="2" eb="4">
      <t>タントウ</t>
    </rPh>
    <rPh sb="4" eb="6">
      <t>カチョウ</t>
    </rPh>
    <phoneticPr fontId="5"/>
  </si>
  <si>
    <t>担当者</t>
    <rPh sb="0" eb="3">
      <t>タントウシャ</t>
    </rPh>
    <phoneticPr fontId="5"/>
  </si>
  <si>
    <t>南海辰村建設株式会社　　御中</t>
    <rPh sb="0" eb="2">
      <t>ナンカイ</t>
    </rPh>
    <rPh sb="2" eb="4">
      <t>タツムラ</t>
    </rPh>
    <rPh sb="4" eb="6">
      <t>ケンセツ</t>
    </rPh>
    <rPh sb="6" eb="10">
      <t>カブシキガイシャ</t>
    </rPh>
    <rPh sb="12" eb="14">
      <t>オンチュウ</t>
    </rPh>
    <phoneticPr fontId="5"/>
  </si>
  <si>
    <t>請求書</t>
    <rPh sb="0" eb="3">
      <t>セイキュウショ</t>
    </rPh>
    <phoneticPr fontId="5"/>
  </si>
  <si>
    <t>工事番号</t>
    <rPh sb="0" eb="2">
      <t>コウジ</t>
    </rPh>
    <rPh sb="2" eb="4">
      <t>バンゴウ</t>
    </rPh>
    <phoneticPr fontId="5"/>
  </si>
  <si>
    <t>部門コード</t>
    <rPh sb="0" eb="2">
      <t>ブモン</t>
    </rPh>
    <phoneticPr fontId="5"/>
  </si>
  <si>
    <t>工事名称</t>
    <rPh sb="0" eb="2">
      <t>コウジ</t>
    </rPh>
    <rPh sb="2" eb="4">
      <t>メイショウ</t>
    </rPh>
    <phoneticPr fontId="5"/>
  </si>
  <si>
    <t>部門名称</t>
    <rPh sb="0" eb="2">
      <t>ブモン</t>
    </rPh>
    <rPh sb="2" eb="4">
      <t>メイショウ</t>
    </rPh>
    <phoneticPr fontId="5"/>
  </si>
  <si>
    <t>注文番号</t>
    <rPh sb="0" eb="2">
      <t>チュウモン</t>
    </rPh>
    <rPh sb="2" eb="4">
      <t>バンゴウ</t>
    </rPh>
    <phoneticPr fontId="5"/>
  </si>
  <si>
    <t>契約年月日</t>
    <rPh sb="0" eb="2">
      <t>ケイヤク</t>
    </rPh>
    <rPh sb="2" eb="5">
      <t>ネンガッピ</t>
    </rPh>
    <phoneticPr fontId="5"/>
  </si>
  <si>
    <t>稟議番号</t>
    <rPh sb="0" eb="2">
      <t>リンギ</t>
    </rPh>
    <rPh sb="2" eb="4">
      <t>バンゴウ</t>
    </rPh>
    <phoneticPr fontId="5"/>
  </si>
  <si>
    <t>稟議決裁日</t>
    <rPh sb="0" eb="2">
      <t>リンギ</t>
    </rPh>
    <rPh sb="2" eb="4">
      <t>ケッサイ</t>
    </rPh>
    <rPh sb="4" eb="5">
      <t>ビ</t>
    </rPh>
    <phoneticPr fontId="5"/>
  </si>
  <si>
    <t>支払条件</t>
    <rPh sb="0" eb="2">
      <t>シハライ</t>
    </rPh>
    <rPh sb="2" eb="4">
      <t>ジョウケン</t>
    </rPh>
    <phoneticPr fontId="5"/>
  </si>
  <si>
    <t>現金</t>
    <rPh sb="0" eb="2">
      <t>ゲンキン</t>
    </rPh>
    <phoneticPr fontId="5"/>
  </si>
  <si>
    <t>手形</t>
    <rPh sb="0" eb="2">
      <t>テガタ</t>
    </rPh>
    <phoneticPr fontId="5"/>
  </si>
  <si>
    <t>サイト</t>
    <phoneticPr fontId="5"/>
  </si>
  <si>
    <t>(単位　円)</t>
    <rPh sb="1" eb="3">
      <t>タンイ</t>
    </rPh>
    <rPh sb="4" eb="5">
      <t>エン</t>
    </rPh>
    <phoneticPr fontId="5"/>
  </si>
  <si>
    <t>請求年月日</t>
    <rPh sb="0" eb="2">
      <t>セイキュウ</t>
    </rPh>
    <rPh sb="2" eb="5">
      <t>ネンガッピ</t>
    </rPh>
    <phoneticPr fontId="5"/>
  </si>
  <si>
    <t>％</t>
  </si>
  <si>
    <t>％</t>
    <phoneticPr fontId="5"/>
  </si>
  <si>
    <t>日</t>
    <rPh sb="0" eb="1">
      <t>ニチ</t>
    </rPh>
    <phoneticPr fontId="5"/>
  </si>
  <si>
    <t>契約金額</t>
    <rPh sb="0" eb="2">
      <t>ケイヤク</t>
    </rPh>
    <rPh sb="2" eb="4">
      <t>キンガク</t>
    </rPh>
    <phoneticPr fontId="5"/>
  </si>
  <si>
    <t>実施増減額</t>
    <rPh sb="0" eb="2">
      <t>ジッシ</t>
    </rPh>
    <rPh sb="2" eb="4">
      <t>ゾウゲン</t>
    </rPh>
    <rPh sb="4" eb="5">
      <t>ガク</t>
    </rPh>
    <phoneticPr fontId="5"/>
  </si>
  <si>
    <t>出来高累計額</t>
    <rPh sb="0" eb="3">
      <t>デキダカ</t>
    </rPh>
    <rPh sb="3" eb="5">
      <t>ルイケイ</t>
    </rPh>
    <rPh sb="5" eb="6">
      <t>ガク</t>
    </rPh>
    <phoneticPr fontId="5"/>
  </si>
  <si>
    <t>前回迄受領額</t>
    <rPh sb="0" eb="2">
      <t>ゼンカイ</t>
    </rPh>
    <rPh sb="2" eb="3">
      <t>マデ</t>
    </rPh>
    <rPh sb="3" eb="5">
      <t>ジュリョウ</t>
    </rPh>
    <rPh sb="5" eb="6">
      <t>ガク</t>
    </rPh>
    <phoneticPr fontId="5"/>
  </si>
  <si>
    <t>当月請求金額</t>
    <rPh sb="0" eb="2">
      <t>トウゲツ</t>
    </rPh>
    <rPh sb="2" eb="4">
      <t>セイキュウ</t>
    </rPh>
    <rPh sb="4" eb="6">
      <t>キンガク</t>
    </rPh>
    <phoneticPr fontId="5"/>
  </si>
  <si>
    <t>当月支払金額</t>
    <rPh sb="0" eb="2">
      <t>トウゲツ</t>
    </rPh>
    <rPh sb="2" eb="4">
      <t>シハラ</t>
    </rPh>
    <rPh sb="4" eb="6">
      <t>キンガク</t>
    </rPh>
    <phoneticPr fontId="5"/>
  </si>
  <si>
    <t>差引契約残額</t>
    <rPh sb="0" eb="1">
      <t>サ</t>
    </rPh>
    <rPh sb="1" eb="2">
      <t>ヒ</t>
    </rPh>
    <rPh sb="2" eb="4">
      <t>ケイヤク</t>
    </rPh>
    <rPh sb="4" eb="6">
      <t>ザンガク</t>
    </rPh>
    <phoneticPr fontId="5"/>
  </si>
  <si>
    <t>合計</t>
    <rPh sb="0" eb="2">
      <t>ゴウケイ</t>
    </rPh>
    <phoneticPr fontId="5"/>
  </si>
  <si>
    <t>消費税等</t>
    <rPh sb="0" eb="3">
      <t>ショウヒゼイ</t>
    </rPh>
    <rPh sb="3" eb="4">
      <t>ナド</t>
    </rPh>
    <phoneticPr fontId="5"/>
  </si>
  <si>
    <t>消費税等Ｅ</t>
    <rPh sb="0" eb="3">
      <t>ショウヒゼイ</t>
    </rPh>
    <rPh sb="3" eb="4">
      <t>ナド</t>
    </rPh>
    <phoneticPr fontId="5"/>
  </si>
  <si>
    <t>前回迄支払額
(税抜き)
Ｃ</t>
    <rPh sb="0" eb="2">
      <t>ゼンカイ</t>
    </rPh>
    <rPh sb="2" eb="3">
      <t>マデ</t>
    </rPh>
    <rPh sb="3" eb="5">
      <t>シハライ</t>
    </rPh>
    <rPh sb="5" eb="6">
      <t>ガク</t>
    </rPh>
    <rPh sb="8" eb="9">
      <t>ゼイ</t>
    </rPh>
    <rPh sb="9" eb="10">
      <t>ヌ</t>
    </rPh>
    <phoneticPr fontId="5"/>
  </si>
  <si>
    <t>　下記のとおり請求申しあげます。</t>
    <rPh sb="1" eb="3">
      <t>カキ</t>
    </rPh>
    <rPh sb="7" eb="9">
      <t>セイキュウ</t>
    </rPh>
    <rPh sb="9" eb="10">
      <t>モウ</t>
    </rPh>
    <phoneticPr fontId="5"/>
  </si>
  <si>
    <t>支払査定
B=A×(　　)%</t>
    <rPh sb="0" eb="2">
      <t>シハラ</t>
    </rPh>
    <rPh sb="2" eb="4">
      <t>サテイ</t>
    </rPh>
    <phoneticPr fontId="5"/>
  </si>
  <si>
    <r>
      <t xml:space="preserve">当月税込支払額
</t>
    </r>
    <r>
      <rPr>
        <sz val="9"/>
        <color indexed="8"/>
        <rFont val="ＭＳ Ｐ明朝"/>
        <family val="1"/>
        <charset val="128"/>
      </rPr>
      <t>Ｆ＝Ｄ＋Ｅ</t>
    </r>
    <rPh sb="0" eb="2">
      <t>トウゲツ</t>
    </rPh>
    <rPh sb="2" eb="4">
      <t>ゼイコミ</t>
    </rPh>
    <rPh sb="4" eb="6">
      <t>シハライ</t>
    </rPh>
    <rPh sb="6" eb="7">
      <t>ガク</t>
    </rPh>
    <phoneticPr fontId="5"/>
  </si>
  <si>
    <t>稟議決裁日</t>
    <rPh sb="0" eb="2">
      <t>リンギ</t>
    </rPh>
    <rPh sb="2" eb="4">
      <t>ケッサイ</t>
    </rPh>
    <rPh sb="4" eb="5">
      <t>ヒ</t>
    </rPh>
    <phoneticPr fontId="5"/>
  </si>
  <si>
    <t>現金</t>
    <rPh sb="0" eb="2">
      <t>ゲンキン</t>
    </rPh>
    <phoneticPr fontId="5"/>
  </si>
  <si>
    <t>手形</t>
    <rPh sb="0" eb="2">
      <t>テガタ</t>
    </rPh>
    <phoneticPr fontId="5"/>
  </si>
  <si>
    <t>ｻｲﾄ</t>
    <phoneticPr fontId="5"/>
  </si>
  <si>
    <t>％</t>
    <phoneticPr fontId="5"/>
  </si>
  <si>
    <t>日</t>
    <rPh sb="0" eb="1">
      <t>ニチ</t>
    </rPh>
    <phoneticPr fontId="5"/>
  </si>
  <si>
    <t>南海辰村建設株式会社　御中</t>
    <rPh sb="0" eb="2">
      <t>ナンカイ</t>
    </rPh>
    <rPh sb="2" eb="4">
      <t>タツムラ</t>
    </rPh>
    <rPh sb="4" eb="6">
      <t>ケンセツ</t>
    </rPh>
    <rPh sb="6" eb="10">
      <t>カブシキガイシャ</t>
    </rPh>
    <rPh sb="11" eb="13">
      <t>オンチュウ</t>
    </rPh>
    <phoneticPr fontId="5"/>
  </si>
  <si>
    <t>㊞</t>
    <phoneticPr fontId="5"/>
  </si>
  <si>
    <t>請求内訳書</t>
    <rPh sb="0" eb="2">
      <t>セイキュウ</t>
    </rPh>
    <rPh sb="2" eb="5">
      <t>ウチワケショ</t>
    </rPh>
    <phoneticPr fontId="5"/>
  </si>
  <si>
    <t>摘要</t>
    <rPh sb="0" eb="1">
      <t>テキ</t>
    </rPh>
    <rPh sb="1" eb="2">
      <t>ヨウ</t>
    </rPh>
    <phoneticPr fontId="5"/>
  </si>
  <si>
    <t>数量</t>
    <rPh sb="0" eb="1">
      <t>カズ</t>
    </rPh>
    <rPh sb="1" eb="2">
      <t>リョウ</t>
    </rPh>
    <phoneticPr fontId="5"/>
  </si>
  <si>
    <t>単位</t>
    <rPh sb="0" eb="1">
      <t>タン</t>
    </rPh>
    <rPh sb="1" eb="2">
      <t>クライ</t>
    </rPh>
    <phoneticPr fontId="5"/>
  </si>
  <si>
    <t>単価</t>
    <rPh sb="0" eb="1">
      <t>タン</t>
    </rPh>
    <rPh sb="1" eb="2">
      <t>アタイ</t>
    </rPh>
    <phoneticPr fontId="5"/>
  </si>
  <si>
    <t>査定額</t>
    <rPh sb="0" eb="1">
      <t>サ</t>
    </rPh>
    <rPh sb="1" eb="2">
      <t>サダム</t>
    </rPh>
    <rPh sb="2" eb="3">
      <t>ガク</t>
    </rPh>
    <phoneticPr fontId="5"/>
  </si>
  <si>
    <t>使用上の注意事項</t>
  </si>
  <si>
    <t>◎請求書・請求内訳書共通</t>
    <phoneticPr fontId="5"/>
  </si>
  <si>
    <t>・黄色のセルに入力して下さい。</t>
    <phoneticPr fontId="5"/>
  </si>
  <si>
    <t>・白色のセルは自動計算されますが、必要に応じて上書き修正できます。</t>
    <phoneticPr fontId="5"/>
  </si>
  <si>
    <t>・白黒印刷設定をしていますので、そのまま印刷して提出して下さい。</t>
    <phoneticPr fontId="5"/>
  </si>
  <si>
    <t>・注文書･注文請書を取り交している場合は、当該注文番号を記入して下さい。</t>
    <phoneticPr fontId="5"/>
  </si>
  <si>
    <t>・取引先コードは必ず記入して下さい。</t>
    <phoneticPr fontId="5"/>
  </si>
  <si>
    <t>・取引先コードがない場合、弊社職員の指示に従って下さい。</t>
    <phoneticPr fontId="5"/>
  </si>
  <si>
    <t>・従来販売していた内訳書様式に倣い、請求内訳書の標準例として様式を掲示しています。</t>
    <phoneticPr fontId="5"/>
  </si>
  <si>
    <t>・従来の請求内訳書は、請求書の添付書類として使用を規定した様式ではありません。</t>
    <phoneticPr fontId="5"/>
  </si>
  <si>
    <t>・請求内訳書は各社の様式で内容が確認できれば任意の書式で結構です。</t>
    <phoneticPr fontId="5"/>
  </si>
  <si>
    <t>・自社の用紙がない場合、当様式にて内訳書を作成し添付されても結構です。</t>
    <phoneticPr fontId="5"/>
  </si>
  <si>
    <t>◎請求書の使用について</t>
    <phoneticPr fontId="5"/>
  </si>
  <si>
    <t>◎請求内訳書の使用について</t>
    <phoneticPr fontId="5"/>
  </si>
  <si>
    <t>・入力行が足りない場合は、行を追加して下さい。</t>
    <rPh sb="1" eb="3">
      <t>ニュウリョク</t>
    </rPh>
    <rPh sb="3" eb="4">
      <t>ギョウ</t>
    </rPh>
    <rPh sb="5" eb="6">
      <t>タ</t>
    </rPh>
    <rPh sb="9" eb="11">
      <t>バアイ</t>
    </rPh>
    <rPh sb="13" eb="14">
      <t>ギョウ</t>
    </rPh>
    <rPh sb="15" eb="17">
      <t>ツイカ</t>
    </rPh>
    <rPh sb="19" eb="20">
      <t>クダ</t>
    </rPh>
    <phoneticPr fontId="5"/>
  </si>
  <si>
    <t>出来高合計</t>
    <rPh sb="0" eb="3">
      <t>デキダカ</t>
    </rPh>
    <rPh sb="3" eb="5">
      <t>ゴウケイ</t>
    </rPh>
    <phoneticPr fontId="5"/>
  </si>
  <si>
    <t>査定額合計</t>
    <rPh sb="0" eb="3">
      <t>サテイガク</t>
    </rPh>
    <rPh sb="3" eb="5">
      <t>ゴウケイ</t>
    </rPh>
    <phoneticPr fontId="5"/>
  </si>
  <si>
    <t>請求者氏名</t>
    <rPh sb="0" eb="3">
      <t>セイキュウシャ</t>
    </rPh>
    <rPh sb="3" eb="5">
      <t>シメイ</t>
    </rPh>
    <phoneticPr fontId="5"/>
  </si>
  <si>
    <t>工事番号
工事名称</t>
    <rPh sb="0" eb="2">
      <t>コウジ</t>
    </rPh>
    <rPh sb="2" eb="4">
      <t>バンゴウ</t>
    </rPh>
    <rPh sb="5" eb="7">
      <t>コウジ</t>
    </rPh>
    <rPh sb="7" eb="9">
      <t>メイショウ</t>
    </rPh>
    <phoneticPr fontId="5"/>
  </si>
  <si>
    <t>工事価格</t>
    <phoneticPr fontId="5"/>
  </si>
  <si>
    <t>備考</t>
    <phoneticPr fontId="5"/>
  </si>
  <si>
    <t>（単位　円）</t>
    <phoneticPr fontId="5"/>
  </si>
  <si>
    <t>適格請求書
登録番号</t>
    <rPh sb="0" eb="2">
      <t>テキカク</t>
    </rPh>
    <rPh sb="2" eb="5">
      <t>セイキュウショ</t>
    </rPh>
    <rPh sb="6" eb="10">
      <t>トウロクバンゴウ</t>
    </rPh>
    <phoneticPr fontId="5"/>
  </si>
  <si>
    <t>T</t>
    <phoneticPr fontId="5"/>
  </si>
  <si>
    <t>◎インボイス制度導入に伴う適格請求書発行番号について</t>
    <rPh sb="6" eb="8">
      <t>セイド</t>
    </rPh>
    <rPh sb="8" eb="10">
      <t>ドウニュウ</t>
    </rPh>
    <rPh sb="11" eb="12">
      <t>トモナ</t>
    </rPh>
    <rPh sb="13" eb="17">
      <t>テキカクセイキュウ</t>
    </rPh>
    <rPh sb="17" eb="18">
      <t>ショ</t>
    </rPh>
    <rPh sb="18" eb="22">
      <t>ハッコウバンゴウ</t>
    </rPh>
    <phoneticPr fontId="5"/>
  </si>
  <si>
    <t>・適格請求書発行事業者は、適格請求書発行事業者登録番号を記入してください。</t>
    <rPh sb="1" eb="3">
      <t>テキカク</t>
    </rPh>
    <rPh sb="3" eb="6">
      <t>セイキュウショ</t>
    </rPh>
    <rPh sb="6" eb="11">
      <t>ハッコウジギョウシャ</t>
    </rPh>
    <rPh sb="13" eb="15">
      <t>テキカク</t>
    </rPh>
    <rPh sb="15" eb="18">
      <t>セイキュウショ</t>
    </rPh>
    <rPh sb="18" eb="23">
      <t>ハッコウジギョウシャ</t>
    </rPh>
    <rPh sb="23" eb="27">
      <t>トウロクバンゴウ</t>
    </rPh>
    <rPh sb="28" eb="30">
      <t>キニュウ</t>
    </rPh>
    <phoneticPr fontId="5"/>
  </si>
  <si>
    <t>未取得</t>
    <rPh sb="0" eb="3">
      <t>ミシュトク</t>
    </rPh>
    <phoneticPr fontId="5"/>
  </si>
  <si>
    <t>・適格請求書発行事業者登録番号を未取得の場合は、未取得にチェックを入れてください。</t>
    <rPh sb="1" eb="6">
      <t>テキカクセイキュウショ</t>
    </rPh>
    <rPh sb="6" eb="11">
      <t>ハッコウジギョウシャ</t>
    </rPh>
    <rPh sb="11" eb="15">
      <t>トウロクバンゴウ</t>
    </rPh>
    <rPh sb="16" eb="19">
      <t>ミシュトク</t>
    </rPh>
    <rPh sb="20" eb="22">
      <t>バアイ</t>
    </rPh>
    <rPh sb="24" eb="25">
      <t>ミ</t>
    </rPh>
    <rPh sb="25" eb="27">
      <t>シュトク</t>
    </rPh>
    <rPh sb="33" eb="34">
      <t>イ</t>
    </rPh>
    <phoneticPr fontId="5"/>
  </si>
  <si>
    <t>当月支払額
（税抜き）
Ｄ＝B - Ｃ</t>
    <rPh sb="0" eb="2">
      <t>トウゲツ</t>
    </rPh>
    <rPh sb="2" eb="4">
      <t>シハライ</t>
    </rPh>
    <rPh sb="4" eb="5">
      <t>ガク</t>
    </rPh>
    <rPh sb="7" eb="9">
      <t>ゼイヌ</t>
    </rPh>
    <phoneticPr fontId="5"/>
  </si>
  <si>
    <t>支払条件</t>
    <phoneticPr fontId="5"/>
  </si>
  <si>
    <t>現金</t>
    <phoneticPr fontId="5"/>
  </si>
  <si>
    <t>稟議決裁日</t>
    <rPh sb="0" eb="5">
      <t>リンギケッサイビ</t>
    </rPh>
    <phoneticPr fontId="5"/>
  </si>
  <si>
    <t>日</t>
    <rPh sb="0" eb="1">
      <t>ヒ</t>
    </rPh>
    <phoneticPr fontId="5"/>
  </si>
  <si>
    <t>10％対象</t>
    <phoneticPr fontId="5"/>
  </si>
  <si>
    <t>軽8％対象</t>
    <rPh sb="0" eb="1">
      <t>ケイ</t>
    </rPh>
    <phoneticPr fontId="5"/>
  </si>
  <si>
    <t>8％対象</t>
    <phoneticPr fontId="5"/>
  </si>
  <si>
    <t>対象外</t>
    <rPh sb="0" eb="3">
      <t>タイショウガイ</t>
    </rPh>
    <phoneticPr fontId="5"/>
  </si>
  <si>
    <t>税込</t>
    <rPh sb="0" eb="2">
      <t>ゼイコ</t>
    </rPh>
    <phoneticPr fontId="5"/>
  </si>
  <si>
    <t>税抜</t>
    <phoneticPr fontId="5"/>
  </si>
  <si>
    <t>消費税</t>
    <rPh sb="0" eb="3">
      <t>ショウヒゼイ</t>
    </rPh>
    <phoneticPr fontId="5"/>
  </si>
  <si>
    <t>備　　考</t>
    <rPh sb="0" eb="1">
      <t>ビ</t>
    </rPh>
    <rPh sb="3" eb="4">
      <t>コウ</t>
    </rPh>
    <phoneticPr fontId="5"/>
  </si>
  <si>
    <t>単　　価</t>
    <rPh sb="0" eb="1">
      <t>タン</t>
    </rPh>
    <rPh sb="3" eb="4">
      <t>アタイ</t>
    </rPh>
    <phoneticPr fontId="5"/>
  </si>
  <si>
    <t>承　　認</t>
    <rPh sb="0" eb="1">
      <t>ショウ</t>
    </rPh>
    <rPh sb="3" eb="4">
      <t>ニン</t>
    </rPh>
    <phoneticPr fontId="5"/>
  </si>
  <si>
    <t>確認（庶務・統括)</t>
    <rPh sb="0" eb="2">
      <t>カクニン</t>
    </rPh>
    <rPh sb="3" eb="5">
      <t>ショム</t>
    </rPh>
    <rPh sb="6" eb="8">
      <t>トウカツ</t>
    </rPh>
    <phoneticPr fontId="5"/>
  </si>
  <si>
    <t>〇〇〇工事</t>
    <phoneticPr fontId="5"/>
  </si>
  <si>
    <t>（別紙内訳書添付）</t>
    <phoneticPr fontId="5"/>
  </si>
  <si>
    <t>式</t>
    <phoneticPr fontId="5"/>
  </si>
  <si>
    <t>合　　計</t>
    <rPh sb="0" eb="1">
      <t>ゴウ</t>
    </rPh>
    <rPh sb="3" eb="4">
      <t>ケイ</t>
    </rPh>
    <phoneticPr fontId="5"/>
  </si>
  <si>
    <t>消 費 税</t>
    <rPh sb="0" eb="1">
      <t>ショウ</t>
    </rPh>
    <rPh sb="2" eb="3">
      <t>ヒ</t>
    </rPh>
    <rPh sb="4" eb="5">
      <t>ゼイ</t>
    </rPh>
    <phoneticPr fontId="5"/>
  </si>
  <si>
    <t>　</t>
  </si>
  <si>
    <r>
      <t xml:space="preserve">＜請求書記入にあたっての注意事項＞
</t>
    </r>
    <r>
      <rPr>
        <sz val="10"/>
        <rFont val="ＭＳ Ｐ明朝"/>
        <family val="1"/>
        <charset val="128"/>
      </rPr>
      <t>１．請求書は２枚１組となっておりますが、①は請求者控とし、
　　②南海辰村建設J㈱　経理財務統括部提出用を提出して下さい。
２．請求者印は、②に押印して下さい。
３．取引先コードおよび適格請求書登録番号が設定されている取引先
　　は、必ず取引先コードおよび適格請求書登録番号を記入して下さ
　　い。
４．会社名・住所・振込銀行等の変更がある場合は、
　　速やかに変更申請書を提出して下さい。
５．記入方法で不明な点は、作業所にお問い合わせ下さい。</t>
    </r>
    <rPh sb="52" eb="54">
      <t>ナンカイ</t>
    </rPh>
    <rPh sb="54" eb="58">
      <t>タツムラケンセツ</t>
    </rPh>
    <rPh sb="63" eb="65">
      <t>ザイム</t>
    </rPh>
    <rPh sb="65" eb="67">
      <t>トウカツ</t>
    </rPh>
    <rPh sb="113" eb="115">
      <t>テキカク</t>
    </rPh>
    <rPh sb="115" eb="118">
      <t>セイキュウショ</t>
    </rPh>
    <rPh sb="118" eb="122">
      <t>トウロクバンゴウ</t>
    </rPh>
    <phoneticPr fontId="5"/>
  </si>
  <si>
    <t>合　　　　計</t>
    <rPh sb="0" eb="1">
      <t>ゴウ</t>
    </rPh>
    <rPh sb="5" eb="6">
      <t>ケイ</t>
    </rPh>
    <phoneticPr fontId="5"/>
  </si>
  <si>
    <r>
      <t xml:space="preserve">＜請求書記入にあたっての注意事項＞
</t>
    </r>
    <r>
      <rPr>
        <sz val="10"/>
        <rFont val="ＭＳ Ｐ明朝"/>
        <family val="1"/>
        <charset val="128"/>
      </rPr>
      <t>１．請求書は２枚１組となっておりますが、①は請求者控とし、
    ②南海辰村建設㈱ 経理部提出用を提出して下さい。
２．請求者印は、②に押印して下さい。
３．取引先コードおよび適格請求書登録番号が設定されている取引先は、 
    必ず取引先コードおよび適格請求書登録番号を記入して下さい。
４．会社名・住所・振込銀行等の変更がある場合は、
    速やかに変更申請書を提出して下さい。
５．記入方法で不明な点は、作業所にお問い合わせ下さい。
６. 消費税は税区分ごとの工事価格合計にそれぞれの消費税率を掛け、 端数を
     切り捨て計算しております。  必要に応じて上書き修正をお願いします。</t>
    </r>
    <rPh sb="54" eb="56">
      <t>ナンカイ</t>
    </rPh>
    <rPh sb="56" eb="60">
      <t>タツムラケンセツ</t>
    </rPh>
    <rPh sb="110" eb="112">
      <t>テキカク</t>
    </rPh>
    <rPh sb="112" eb="115">
      <t>セイキュウショ</t>
    </rPh>
    <rPh sb="115" eb="119">
      <t>トウロクバンゴウ</t>
    </rPh>
    <rPh sb="250" eb="253">
      <t>ショウヒゼイ</t>
    </rPh>
    <rPh sb="254" eb="257">
      <t>ゼイクブン</t>
    </rPh>
    <rPh sb="260" eb="264">
      <t>コウジカカク</t>
    </rPh>
    <rPh sb="264" eb="266">
      <t>ゴウケイ</t>
    </rPh>
    <rPh sb="272" eb="274">
      <t>ショウヒ</t>
    </rPh>
    <rPh sb="274" eb="276">
      <t>ゼイリツ</t>
    </rPh>
    <rPh sb="277" eb="278">
      <t>カ</t>
    </rPh>
    <rPh sb="281" eb="283">
      <t>ハスウ</t>
    </rPh>
    <rPh sb="290" eb="291">
      <t>キ</t>
    </rPh>
    <rPh sb="292" eb="293">
      <t>ス</t>
    </rPh>
    <rPh sb="318" eb="319">
      <t>ネガ</t>
    </rPh>
    <phoneticPr fontId="5"/>
  </si>
  <si>
    <t>支払査定
B=A×(      )%</t>
    <rPh sb="0" eb="2">
      <t>シハラ</t>
    </rPh>
    <rPh sb="2" eb="4">
      <t>サテイ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</si>
</sst>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yyyy&quot;年&quot;m&quot;月&quot;d&quot;日&quot;;@"/>
    <numFmt numFmtId="177" formatCode="[$-411]ggge&quot;年&quot;m&quot;月&quot;d&quot;日&quot;;@"/>
    <numFmt numFmtId="178" formatCode="#"/>
    <numFmt numFmtId="179" formatCode="###,###,###"/>
    <numFmt numFmtId="180" formatCode="0.0%"/>
    <numFmt numFmtId="181" formatCode="0_ ;[Red]\-0\ "/>
    <numFmt numFmtId="182" formatCode="0_);[Red]\(0\)"/>
  </numFmts>
  <fonts count="46">
    <font>
      <sz val="11"/>
      <color indexed="8"/>
      <name val="Times New Roman"/>
      <charset val="204"/>
    </font>
    <font>
      <sz val="10"/>
      <color rgb="FF000000"/>
      <name val="GothicBBBPro-Medium"/>
      <family val="2"/>
      <charset val="128"/>
    </font>
    <font>
      <sz val="8"/>
      <color rgb="FF1F1714"/>
      <name val="DFHSMincho-W5-MP-RKSJ-H"/>
      <family val="2"/>
      <charset val="128"/>
    </font>
    <font>
      <sz val="9"/>
      <color rgb="FF1F1714"/>
      <name val="DFHSMincho-W5-MP-RKSJ-H"/>
      <family val="2"/>
      <charset val="128"/>
    </font>
    <font>
      <sz val="11.5"/>
      <color rgb="FF000000"/>
      <name val="GothicBBBPro-Medium"/>
      <family val="2"/>
      <charset val="128"/>
    </font>
    <font>
      <sz val="6"/>
      <name val="ＭＳ Ｐゴシック"/>
      <family val="3"/>
      <charset val="128"/>
    </font>
    <font>
      <sz val="11"/>
      <color indexed="8"/>
      <name val="Times New Roman"/>
      <family val="1"/>
    </font>
    <font>
      <sz val="11"/>
      <color indexed="8"/>
      <name val="ＭＳ Ｐゴシック"/>
      <family val="3"/>
      <charset val="128"/>
    </font>
    <font>
      <sz val="11"/>
      <color indexed="8"/>
      <name val="ＭＳ Ｐ明朝"/>
      <family val="1"/>
      <charset val="128"/>
    </font>
    <font>
      <sz val="9"/>
      <color indexed="8"/>
      <name val="ＭＳ Ｐゴシック"/>
      <family val="3"/>
      <charset val="128"/>
    </font>
    <font>
      <sz val="9"/>
      <color indexed="8"/>
      <name val="ＭＳ Ｐ明朝"/>
      <family val="1"/>
      <charset val="128"/>
    </font>
    <font>
      <sz val="16"/>
      <color indexed="8"/>
      <name val="ＭＳ Ｐ明朝"/>
      <family val="1"/>
      <charset val="128"/>
    </font>
    <font>
      <sz val="6"/>
      <color indexed="8"/>
      <name val="ＭＳ Ｐ明朝"/>
      <family val="1"/>
      <charset val="128"/>
    </font>
    <font>
      <sz val="8"/>
      <color indexed="8"/>
      <name val="ＭＳ Ｐ明朝"/>
      <family val="1"/>
      <charset val="128"/>
    </font>
    <font>
      <sz val="7"/>
      <color indexed="8"/>
      <name val="ＭＳ Ｐ明朝"/>
      <family val="1"/>
      <charset val="128"/>
    </font>
    <font>
      <sz val="9"/>
      <name val="ＭＳ Ｐ明朝"/>
      <family val="1"/>
      <charset val="128"/>
    </font>
    <font>
      <sz val="11"/>
      <name val="ＭＳ Ｐ明朝"/>
      <family val="1"/>
      <charset val="128"/>
    </font>
    <font>
      <sz val="12"/>
      <color indexed="8"/>
      <name val="Times New Roman"/>
      <family val="1"/>
    </font>
    <font>
      <sz val="14"/>
      <color indexed="8"/>
      <name val="ＭＳ Ｐ明朝"/>
      <family val="1"/>
      <charset val="128"/>
    </font>
    <font>
      <sz val="14"/>
      <color indexed="8"/>
      <name val="Times New Roman"/>
      <family val="1"/>
    </font>
    <font>
      <sz val="20"/>
      <color indexed="8"/>
      <name val="ＭＳ Ｐ明朝"/>
      <family val="1"/>
      <charset val="128"/>
    </font>
    <font>
      <sz val="20"/>
      <color indexed="8"/>
      <name val="Times New Roman"/>
      <family val="1"/>
    </font>
    <font>
      <sz val="11"/>
      <name val="ＭＳ Ｐゴシック"/>
      <family val="3"/>
      <charset val="128"/>
    </font>
    <font>
      <sz val="9"/>
      <name val="ＭＳ Ｐゴシック"/>
      <family val="3"/>
      <charset val="128"/>
    </font>
    <font>
      <sz val="8"/>
      <name val="ＭＳ Ｐ明朝"/>
      <family val="1"/>
      <charset val="128"/>
    </font>
    <font>
      <sz val="12"/>
      <name val="ＭＳ Ｐ明朝"/>
      <family val="1"/>
      <charset val="128"/>
    </font>
    <font>
      <sz val="16"/>
      <name val="ＭＳ Ｐ明朝"/>
      <family val="1"/>
      <charset val="128"/>
    </font>
    <font>
      <sz val="14"/>
      <color indexed="8"/>
      <name val="メイリオ"/>
      <family val="3"/>
      <charset val="128"/>
    </font>
    <font>
      <sz val="10"/>
      <name val="ＭＳ Ｐ明朝"/>
      <family val="1"/>
      <charset val="128"/>
    </font>
    <font>
      <sz val="18"/>
      <name val="ＭＳ Ｐ明朝"/>
      <family val="1"/>
      <charset val="128"/>
    </font>
    <font>
      <sz val="12"/>
      <name val="ＭＳ Ｐゴシック"/>
      <family val="3"/>
      <charset val="128"/>
    </font>
    <font>
      <sz val="11"/>
      <color indexed="8"/>
      <name val="Times New Roman"/>
      <family val="1"/>
    </font>
    <font>
      <sz val="14"/>
      <color rgb="FFFF0000"/>
      <name val="メイリオ"/>
      <family val="3"/>
      <charset val="128"/>
    </font>
    <font>
      <b/>
      <sz val="9"/>
      <color indexed="81"/>
      <name val="MS P ゴシック"/>
      <family val="3"/>
      <charset val="128"/>
    </font>
    <font>
      <sz val="14"/>
      <name val="ＭＳ Ｐ明朝"/>
      <family val="1"/>
      <charset val="128"/>
    </font>
    <font>
      <u/>
      <sz val="14"/>
      <color rgb="FFFF0000"/>
      <name val="メイリオ"/>
      <family val="3"/>
      <charset val="128"/>
    </font>
    <font>
      <sz val="11"/>
      <name val="Times New Roman"/>
      <family val="1"/>
    </font>
    <font>
      <sz val="20"/>
      <name val="ＭＳ Ｐ明朝"/>
      <family val="1"/>
      <charset val="128"/>
    </font>
    <font>
      <sz val="12"/>
      <name val="Times New Roman"/>
      <family val="1"/>
    </font>
    <font>
      <sz val="13"/>
      <name val="ＭＳ Ｐ明朝"/>
      <family val="1"/>
      <charset val="128"/>
    </font>
    <font>
      <sz val="14"/>
      <name val="Times New Roman"/>
      <family val="1"/>
    </font>
    <font>
      <sz val="16"/>
      <name val="Times New Roman"/>
      <family val="1"/>
    </font>
    <font>
      <sz val="10"/>
      <name val="Times New Roman"/>
      <family val="1"/>
    </font>
    <font>
      <sz val="6"/>
      <name val="ＭＳ Ｐ明朝"/>
      <family val="1"/>
      <charset val="128"/>
    </font>
    <font>
      <sz val="8"/>
      <name val="Times New Roman"/>
      <family val="1"/>
    </font>
    <font>
      <sz val="14"/>
      <name val="メイリオ"/>
      <family val="3"/>
      <charset val="128"/>
    </font>
  </fonts>
  <fills count="3">
    <fill>
      <patternFill patternType="none"/>
    </fill>
    <fill>
      <patternFill patternType="gray125"/>
    </fill>
    <fill>
      <patternFill patternType="solid">
        <fgColor rgb="FFFFFFCC"/>
        <bgColor indexed="64"/>
      </patternFill>
    </fill>
  </fills>
  <borders count="86">
    <border>
      <left/>
      <right/>
      <top/>
      <bottom/>
      <diagonal/>
    </border>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thin">
        <color auto="1"/>
      </left>
      <right style="hair">
        <color auto="1"/>
      </right>
      <top style="thin">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diagonal/>
    </border>
    <border>
      <left style="thin">
        <color auto="1"/>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style="hair">
        <color auto="1"/>
      </left>
      <right style="medium">
        <color indexed="64"/>
      </right>
      <top style="medium">
        <color indexed="64"/>
      </top>
      <bottom style="thin">
        <color auto="1"/>
      </bottom>
      <diagonal/>
    </border>
    <border>
      <left style="hair">
        <color auto="1"/>
      </left>
      <right style="medium">
        <color indexed="64"/>
      </right>
      <top style="thin">
        <color auto="1"/>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style="hair">
        <color auto="1"/>
      </left>
      <right/>
      <top style="thin">
        <color auto="1"/>
      </top>
      <bottom/>
      <diagonal/>
    </border>
    <border>
      <left style="hair">
        <color auto="1"/>
      </left>
      <right/>
      <top/>
      <bottom style="thin">
        <color auto="1"/>
      </bottom>
      <diagonal/>
    </border>
    <border>
      <left style="thin">
        <color auto="1"/>
      </left>
      <right/>
      <top style="medium">
        <color indexed="64"/>
      </top>
      <bottom style="thin">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diagonalUp="1">
      <left style="thin">
        <color auto="1"/>
      </left>
      <right/>
      <top style="thin">
        <color auto="1"/>
      </top>
      <bottom style="medium">
        <color indexed="64"/>
      </bottom>
      <diagonal style="thin">
        <color auto="1"/>
      </diagonal>
    </border>
    <border diagonalUp="1">
      <left/>
      <right/>
      <top style="thin">
        <color auto="1"/>
      </top>
      <bottom style="medium">
        <color indexed="64"/>
      </bottom>
      <diagonal style="thin">
        <color auto="1"/>
      </diagonal>
    </border>
    <border diagonalUp="1">
      <left/>
      <right style="thin">
        <color auto="1"/>
      </right>
      <top style="thin">
        <color auto="1"/>
      </top>
      <bottom style="medium">
        <color indexed="64"/>
      </bottom>
      <diagonal style="thin">
        <color auto="1"/>
      </diagonal>
    </border>
    <border diagonalUp="1">
      <left/>
      <right style="medium">
        <color indexed="64"/>
      </right>
      <top style="thin">
        <color auto="1"/>
      </top>
      <bottom style="medium">
        <color indexed="64"/>
      </bottom>
      <diagonal style="thin">
        <color auto="1"/>
      </diagonal>
    </border>
    <border>
      <left style="medium">
        <color indexed="64"/>
      </left>
      <right/>
      <top/>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auto="1"/>
      </left>
      <right/>
      <top style="medium">
        <color auto="1"/>
      </top>
      <bottom/>
      <diagonal/>
    </border>
    <border>
      <left/>
      <right style="medium">
        <color indexed="64"/>
      </right>
      <top style="medium">
        <color indexed="64"/>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bottom/>
      <diagonal/>
    </border>
    <border>
      <left style="hair">
        <color auto="1"/>
      </left>
      <right/>
      <top/>
      <bottom/>
      <diagonal/>
    </border>
    <border diagonalUp="1">
      <left style="thin">
        <color auto="1"/>
      </left>
      <right/>
      <top style="hair">
        <color auto="1"/>
      </top>
      <bottom style="thin">
        <color auto="1"/>
      </bottom>
      <diagonal style="hair">
        <color auto="1"/>
      </diagonal>
    </border>
    <border diagonalUp="1">
      <left/>
      <right/>
      <top style="hair">
        <color auto="1"/>
      </top>
      <bottom style="thin">
        <color auto="1"/>
      </bottom>
      <diagonal style="hair">
        <color auto="1"/>
      </diagonal>
    </border>
    <border diagonalUp="1">
      <left/>
      <right style="thin">
        <color auto="1"/>
      </right>
      <top style="hair">
        <color auto="1"/>
      </top>
      <bottom style="thin">
        <color auto="1"/>
      </bottom>
      <diagonal style="hair">
        <color auto="1"/>
      </diagonal>
    </border>
  </borders>
  <cellStyleXfs count="8">
    <xf numFmtId="0" fontId="0" fillId="0" borderId="0">
      <alignment vertical="center"/>
    </xf>
    <xf numFmtId="38" fontId="6" fillId="0" borderId="0" applyFont="0" applyFill="0" applyBorder="0" applyAlignment="0" applyProtection="0">
      <alignment vertical="center"/>
    </xf>
    <xf numFmtId="0" fontId="22" fillId="0" borderId="1">
      <alignment vertical="center"/>
    </xf>
    <xf numFmtId="9" fontId="22" fillId="0" borderId="1" applyFont="0" applyFill="0" applyBorder="0" applyAlignment="0" applyProtection="0">
      <alignment vertical="center"/>
    </xf>
    <xf numFmtId="9" fontId="31" fillId="0" borderId="0" applyFont="0" applyFill="0" applyBorder="0" applyAlignment="0" applyProtection="0">
      <alignment vertical="center"/>
    </xf>
    <xf numFmtId="0" fontId="6" fillId="0" borderId="1">
      <alignment vertical="center"/>
    </xf>
    <xf numFmtId="38" fontId="6" fillId="0" borderId="1" applyFont="0" applyFill="0" applyBorder="0" applyAlignment="0" applyProtection="0">
      <alignment vertical="center"/>
    </xf>
    <xf numFmtId="9" fontId="6" fillId="0" borderId="1" applyFont="0" applyFill="0" applyBorder="0" applyAlignment="0" applyProtection="0">
      <alignment vertical="center"/>
    </xf>
  </cellStyleXfs>
  <cellXfs count="890">
    <xf numFmtId="0" fontId="0" fillId="0" borderId="0" xfId="0">
      <alignment vertical="center"/>
    </xf>
    <xf numFmtId="0" fontId="1" fillId="0" borderId="1" xfId="0" applyFont="1" applyBorder="1" applyAlignment="1">
      <alignment horizontal="left" vertical="top" indent="1"/>
    </xf>
    <xf numFmtId="0" fontId="2" fillId="0" borderId="1" xfId="0" applyFont="1" applyBorder="1" applyAlignment="1">
      <alignment horizontal="left" indent="68"/>
    </xf>
    <xf numFmtId="0" fontId="3" fillId="0" borderId="1" xfId="0" applyFont="1" applyBorder="1" applyAlignment="1">
      <alignment horizontal="left" indent="13"/>
    </xf>
    <xf numFmtId="0" fontId="3" fillId="0" borderId="1" xfId="0" applyFont="1" applyBorder="1" applyAlignment="1">
      <alignment horizontal="left" vertical="top" indent="23"/>
    </xf>
    <xf numFmtId="0" fontId="3" fillId="0" borderId="1" xfId="0" applyFont="1" applyBorder="1" applyAlignment="1">
      <alignment horizontal="left" vertical="top" indent="15"/>
    </xf>
    <xf numFmtId="0" fontId="4" fillId="0" borderId="1" xfId="0" applyFont="1" applyBorder="1" applyAlignment="1">
      <alignment horizontal="left" vertical="top"/>
    </xf>
    <xf numFmtId="0" fontId="9" fillId="0" borderId="2" xfId="0" applyFont="1" applyBorder="1">
      <alignment vertical="center"/>
    </xf>
    <xf numFmtId="0" fontId="9" fillId="0" borderId="0" xfId="0" applyFont="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1"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13" xfId="0" applyFont="1" applyBorder="1">
      <alignment vertical="center"/>
    </xf>
    <xf numFmtId="0" fontId="7" fillId="0" borderId="2" xfId="0" applyFont="1" applyBorder="1">
      <alignment vertical="center"/>
    </xf>
    <xf numFmtId="0" fontId="10" fillId="0" borderId="0" xfId="0" applyFont="1">
      <alignment vertical="center"/>
    </xf>
    <xf numFmtId="0" fontId="10" fillId="0" borderId="2" xfId="0" applyFont="1" applyBorder="1">
      <alignment vertical="center"/>
    </xf>
    <xf numFmtId="176" fontId="10" fillId="2" borderId="2" xfId="0" applyNumberFormat="1" applyFont="1" applyFill="1" applyBorder="1">
      <alignment vertical="center"/>
    </xf>
    <xf numFmtId="176" fontId="8" fillId="2" borderId="2" xfId="0" applyNumberFormat="1" applyFont="1" applyFill="1" applyBorder="1">
      <alignment vertical="center"/>
    </xf>
    <xf numFmtId="0" fontId="10" fillId="0" borderId="14" xfId="0" applyFont="1" applyBorder="1">
      <alignment vertical="center"/>
    </xf>
    <xf numFmtId="0" fontId="10" fillId="0" borderId="15" xfId="0" applyFont="1" applyBorder="1">
      <alignment vertical="center"/>
    </xf>
    <xf numFmtId="0" fontId="10" fillId="0" borderId="13" xfId="0" applyFont="1" applyBorder="1">
      <alignment vertical="center"/>
    </xf>
    <xf numFmtId="0" fontId="10" fillId="2" borderId="14" xfId="0" applyFont="1" applyFill="1" applyBorder="1">
      <alignment vertical="center"/>
    </xf>
    <xf numFmtId="0" fontId="8" fillId="2" borderId="15" xfId="0" applyFont="1" applyFill="1" applyBorder="1">
      <alignment vertical="center"/>
    </xf>
    <xf numFmtId="0" fontId="8" fillId="2" borderId="13" xfId="0" applyFont="1" applyFill="1" applyBorder="1">
      <alignment vertical="center"/>
    </xf>
    <xf numFmtId="0" fontId="10" fillId="0" borderId="4" xfId="0" applyFont="1" applyBorder="1">
      <alignment vertical="center"/>
    </xf>
    <xf numFmtId="0" fontId="10" fillId="0" borderId="5" xfId="0" applyFont="1" applyBorder="1">
      <alignment vertical="center"/>
    </xf>
    <xf numFmtId="0" fontId="8" fillId="0" borderId="2" xfId="0" applyFont="1" applyBorder="1">
      <alignment vertical="center"/>
    </xf>
    <xf numFmtId="0" fontId="10" fillId="0" borderId="6" xfId="0" applyFont="1" applyBorder="1">
      <alignment vertical="center"/>
    </xf>
    <xf numFmtId="0" fontId="10" fillId="0" borderId="1" xfId="0" applyFont="1" applyBorder="1">
      <alignment vertical="center"/>
    </xf>
    <xf numFmtId="0" fontId="10" fillId="0" borderId="7" xfId="0" applyFont="1" applyBorder="1">
      <alignment vertical="center"/>
    </xf>
    <xf numFmtId="0" fontId="10" fillId="2" borderId="6" xfId="0" applyFont="1" applyFill="1" applyBorder="1">
      <alignment vertical="center"/>
    </xf>
    <xf numFmtId="0" fontId="8" fillId="2" borderId="1" xfId="0" applyFont="1" applyFill="1" applyBorder="1">
      <alignment vertical="center"/>
    </xf>
    <xf numFmtId="0" fontId="8" fillId="2" borderId="6" xfId="0" applyFont="1" applyFill="1" applyBorder="1">
      <alignment vertical="center"/>
    </xf>
    <xf numFmtId="0" fontId="10" fillId="0" borderId="3"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 xfId="0" applyFont="1" applyBorder="1" applyAlignment="1">
      <alignment horizontal="center" vertical="center"/>
    </xf>
    <xf numFmtId="0" fontId="10" fillId="2" borderId="4" xfId="0" applyFont="1" applyFill="1" applyBorder="1">
      <alignment vertical="center"/>
    </xf>
    <xf numFmtId="0" fontId="10" fillId="2" borderId="5" xfId="0" applyFont="1" applyFill="1" applyBorder="1">
      <alignment vertical="center"/>
    </xf>
    <xf numFmtId="0" fontId="8" fillId="2" borderId="8" xfId="0" applyFont="1" applyFill="1" applyBorder="1">
      <alignment vertical="center"/>
    </xf>
    <xf numFmtId="0" fontId="8" fillId="2" borderId="2" xfId="0" applyFont="1" applyFill="1" applyBorder="1">
      <alignment vertical="center"/>
    </xf>
    <xf numFmtId="0" fontId="10" fillId="2" borderId="2" xfId="0" applyFont="1" applyFill="1" applyBorder="1">
      <alignment vertical="center"/>
    </xf>
    <xf numFmtId="0" fontId="10" fillId="2" borderId="7" xfId="0" applyFont="1" applyFill="1" applyBorder="1">
      <alignment vertical="center"/>
    </xf>
    <xf numFmtId="0" fontId="8" fillId="0" borderId="1" xfId="0" applyFont="1" applyBorder="1">
      <alignment vertical="center"/>
    </xf>
    <xf numFmtId="38" fontId="10" fillId="2" borderId="3" xfId="1" applyFont="1" applyFill="1" applyBorder="1" applyAlignment="1">
      <alignment vertical="center"/>
    </xf>
    <xf numFmtId="38" fontId="8" fillId="2" borderId="4" xfId="1" applyFont="1" applyFill="1" applyBorder="1" applyAlignment="1">
      <alignment vertical="center"/>
    </xf>
    <xf numFmtId="38" fontId="8" fillId="2" borderId="5" xfId="1" applyFont="1" applyFill="1" applyBorder="1" applyAlignment="1">
      <alignment vertical="center"/>
    </xf>
    <xf numFmtId="38" fontId="10" fillId="2" borderId="4" xfId="1" applyFont="1" applyFill="1" applyBorder="1" applyAlignment="1">
      <alignment vertical="center"/>
    </xf>
    <xf numFmtId="0" fontId="10" fillId="0" borderId="9" xfId="0" applyFont="1" applyBorder="1" applyAlignment="1">
      <alignment horizontal="center" vertical="center"/>
    </xf>
    <xf numFmtId="38" fontId="8" fillId="2" borderId="2" xfId="1" applyFont="1" applyFill="1" applyBorder="1" applyAlignment="1">
      <alignment vertical="center"/>
    </xf>
    <xf numFmtId="38" fontId="8" fillId="2" borderId="9" xfId="1" applyFont="1" applyFill="1" applyBorder="1" applyAlignment="1">
      <alignment vertical="center"/>
    </xf>
    <xf numFmtId="0" fontId="10" fillId="0" borderId="2" xfId="0" applyFont="1" applyBorder="1" applyAlignment="1">
      <alignment horizontal="center" vertical="center"/>
    </xf>
    <xf numFmtId="38" fontId="10" fillId="2" borderId="14" xfId="1" applyFont="1" applyFill="1" applyBorder="1" applyAlignment="1"/>
    <xf numFmtId="38" fontId="8" fillId="2" borderId="15" xfId="1" applyFont="1" applyFill="1" applyBorder="1" applyAlignment="1"/>
    <xf numFmtId="38" fontId="8" fillId="2" borderId="13" xfId="1" applyFont="1" applyFill="1" applyBorder="1" applyAlignment="1"/>
    <xf numFmtId="38" fontId="8" fillId="2" borderId="3" xfId="1" applyFont="1" applyFill="1" applyBorder="1" applyAlignment="1"/>
    <xf numFmtId="38" fontId="10" fillId="2" borderId="14" xfId="1" applyFont="1" applyFill="1" applyBorder="1" applyAlignment="1">
      <alignment vertical="center"/>
    </xf>
    <xf numFmtId="38" fontId="8" fillId="2" borderId="15" xfId="1" applyFont="1" applyFill="1" applyBorder="1" applyAlignment="1">
      <alignment vertical="center"/>
    </xf>
    <xf numFmtId="38" fontId="8" fillId="2" borderId="13" xfId="1" applyFont="1" applyFill="1" applyBorder="1" applyAlignment="1">
      <alignment vertical="center"/>
    </xf>
    <xf numFmtId="38" fontId="8" fillId="2" borderId="8" xfId="1" applyFont="1" applyFill="1" applyBorder="1" applyAlignment="1">
      <alignment vertical="center"/>
    </xf>
    <xf numFmtId="0" fontId="8" fillId="0" borderId="4"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2" borderId="4" xfId="0" applyFont="1" applyFill="1" applyBorder="1">
      <alignment vertical="center"/>
    </xf>
    <xf numFmtId="0" fontId="8" fillId="2" borderId="5" xfId="0" applyFont="1" applyFill="1" applyBorder="1">
      <alignment vertical="center"/>
    </xf>
    <xf numFmtId="0" fontId="8" fillId="2" borderId="9" xfId="0" applyFont="1" applyFill="1" applyBorder="1">
      <alignment vertical="center"/>
    </xf>
    <xf numFmtId="0" fontId="10" fillId="2" borderId="8" xfId="0" applyFont="1" applyFill="1" applyBorder="1">
      <alignment vertical="center"/>
    </xf>
    <xf numFmtId="0" fontId="8" fillId="0" borderId="5" xfId="0" applyFont="1" applyBorder="1">
      <alignment vertical="center"/>
    </xf>
    <xf numFmtId="0" fontId="8" fillId="0" borderId="8" xfId="0" applyFont="1" applyBorder="1">
      <alignment vertical="center"/>
    </xf>
    <xf numFmtId="0" fontId="8" fillId="0" borderId="9" xfId="0" applyFont="1" applyBorder="1">
      <alignment vertical="center"/>
    </xf>
    <xf numFmtId="0" fontId="10" fillId="2" borderId="3" xfId="0" applyFont="1" applyFill="1" applyBorder="1">
      <alignment vertical="center"/>
    </xf>
    <xf numFmtId="0" fontId="10" fillId="2" borderId="10" xfId="0" applyFont="1" applyFill="1" applyBorder="1">
      <alignment vertical="center"/>
    </xf>
    <xf numFmtId="38" fontId="8" fillId="2" borderId="4" xfId="1" applyFont="1" applyFill="1" applyBorder="1" applyAlignment="1"/>
    <xf numFmtId="38" fontId="8" fillId="2" borderId="5" xfId="1" applyFont="1" applyFill="1" applyBorder="1" applyAlignment="1"/>
    <xf numFmtId="0" fontId="8" fillId="2" borderId="12" xfId="0" applyFont="1" applyFill="1" applyBorder="1">
      <alignment vertical="center"/>
    </xf>
    <xf numFmtId="38" fontId="8" fillId="2" borderId="2" xfId="1" applyFont="1" applyFill="1" applyBorder="1" applyAlignment="1"/>
    <xf numFmtId="38" fontId="8" fillId="2" borderId="9" xfId="1" applyFont="1" applyFill="1" applyBorder="1" applyAlignment="1"/>
    <xf numFmtId="0" fontId="10" fillId="2" borderId="1" xfId="0" applyFont="1" applyFill="1" applyBorder="1">
      <alignment vertical="center"/>
    </xf>
    <xf numFmtId="0" fontId="0" fillId="0" borderId="1" xfId="0" applyBorder="1">
      <alignment vertical="center"/>
    </xf>
    <xf numFmtId="0" fontId="10" fillId="0" borderId="0" xfId="0" applyFont="1" applyAlignment="1">
      <alignment horizontal="left" vertical="center"/>
    </xf>
    <xf numFmtId="0" fontId="0" fillId="0" borderId="0" xfId="0" applyAlignment="1">
      <alignment horizontal="left" vertical="center"/>
    </xf>
    <xf numFmtId="0" fontId="10" fillId="0" borderId="6" xfId="0" applyFont="1" applyBorder="1" applyAlignment="1">
      <alignment horizontal="left" vertical="center"/>
    </xf>
    <xf numFmtId="0" fontId="0" fillId="0" borderId="1" xfId="0" applyBorder="1" applyAlignment="1">
      <alignment horizontal="left" vertical="center"/>
    </xf>
    <xf numFmtId="0" fontId="10"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2" xfId="0" applyFont="1" applyFill="1" applyBorder="1" applyAlignment="1">
      <alignment horizontal="left" vertical="center"/>
    </xf>
    <xf numFmtId="0" fontId="8" fillId="2" borderId="9" xfId="0" applyFont="1" applyFill="1" applyBorder="1" applyAlignment="1">
      <alignment horizontal="left" vertical="center"/>
    </xf>
    <xf numFmtId="0" fontId="10" fillId="0" borderId="1" xfId="0" applyFont="1" applyBorder="1" applyAlignment="1">
      <alignment horizontal="left" vertical="center"/>
    </xf>
    <xf numFmtId="0" fontId="10" fillId="2" borderId="5" xfId="0" applyFont="1" applyFill="1" applyBorder="1" applyAlignment="1">
      <alignment horizontal="left" vertical="center"/>
    </xf>
    <xf numFmtId="0" fontId="10" fillId="2" borderId="2" xfId="0" applyFont="1" applyFill="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2" borderId="8" xfId="0" applyFont="1" applyFill="1" applyBorder="1" applyAlignment="1">
      <alignment horizontal="left" vertical="center"/>
    </xf>
    <xf numFmtId="0" fontId="8" fillId="0" borderId="1" xfId="0" applyFont="1" applyBorder="1" applyAlignment="1">
      <alignment horizontal="left" vertical="center"/>
    </xf>
    <xf numFmtId="38" fontId="10" fillId="2" borderId="4" xfId="1" applyFont="1" applyFill="1" applyBorder="1" applyAlignment="1"/>
    <xf numFmtId="0" fontId="15" fillId="0" borderId="1" xfId="0" applyFont="1" applyBorder="1" applyAlignment="1">
      <alignment horizontal="left" vertical="center"/>
    </xf>
    <xf numFmtId="0" fontId="16" fillId="0" borderId="1" xfId="0" applyFont="1" applyBorder="1" applyAlignment="1">
      <alignment horizontal="left" vertical="center"/>
    </xf>
    <xf numFmtId="0" fontId="10" fillId="2" borderId="9" xfId="0" applyFont="1" applyFill="1" applyBorder="1" applyAlignment="1">
      <alignment horizontal="left" vertical="center"/>
    </xf>
    <xf numFmtId="0" fontId="0" fillId="0" borderId="2" xfId="0" applyBorder="1">
      <alignment vertical="center"/>
    </xf>
    <xf numFmtId="0" fontId="0" fillId="2" borderId="1" xfId="0" applyFill="1" applyBorder="1">
      <alignment vertical="center"/>
    </xf>
    <xf numFmtId="0" fontId="8" fillId="2" borderId="7" xfId="0" applyFont="1" applyFill="1" applyBorder="1">
      <alignment vertical="center"/>
    </xf>
    <xf numFmtId="0" fontId="10" fillId="2" borderId="9" xfId="0" applyFont="1" applyFill="1" applyBorder="1">
      <alignment vertical="center"/>
    </xf>
    <xf numFmtId="0" fontId="0" fillId="2" borderId="2" xfId="0" applyFill="1" applyBorder="1">
      <alignment vertical="center"/>
    </xf>
    <xf numFmtId="0" fontId="0" fillId="0" borderId="4" xfId="0" applyBorder="1">
      <alignment vertical="center"/>
    </xf>
    <xf numFmtId="38" fontId="10" fillId="2" borderId="1" xfId="1" applyFont="1" applyFill="1" applyBorder="1" applyAlignment="1"/>
    <xf numFmtId="38" fontId="8" fillId="2" borderId="1" xfId="1" applyFont="1" applyFill="1" applyBorder="1" applyAlignment="1"/>
    <xf numFmtId="38" fontId="8" fillId="2" borderId="7" xfId="1" applyFont="1" applyFill="1" applyBorder="1" applyAlignment="1"/>
    <xf numFmtId="0" fontId="0" fillId="2" borderId="4" xfId="0" applyFill="1" applyBorder="1">
      <alignment vertical="center"/>
    </xf>
    <xf numFmtId="0" fontId="8" fillId="2" borderId="3" xfId="0" applyFont="1" applyFill="1" applyBorder="1">
      <alignment vertical="center"/>
    </xf>
    <xf numFmtId="0" fontId="0" fillId="2" borderId="4" xfId="0" applyFill="1" applyBorder="1" applyAlignment="1">
      <alignment horizontal="left" vertical="center"/>
    </xf>
    <xf numFmtId="0" fontId="0" fillId="2" borderId="2" xfId="0" applyFill="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3" xfId="0" applyFont="1" applyBorder="1" applyAlignment="1">
      <alignment horizontal="left" vertical="center"/>
    </xf>
    <xf numFmtId="0" fontId="0" fillId="0" borderId="15" xfId="0" applyBorder="1">
      <alignment vertical="center"/>
    </xf>
    <xf numFmtId="0" fontId="0" fillId="0" borderId="13" xfId="0" applyBorder="1">
      <alignment vertical="center"/>
    </xf>
    <xf numFmtId="0" fontId="17" fillId="0" borderId="2" xfId="0" applyFont="1" applyBorder="1">
      <alignment vertical="center"/>
    </xf>
    <xf numFmtId="0" fontId="13" fillId="0" borderId="14" xfId="0" applyFont="1" applyBorder="1" applyAlignment="1">
      <alignment horizontal="left" vertical="center"/>
    </xf>
    <xf numFmtId="0" fontId="10" fillId="2" borderId="15" xfId="0" applyFont="1" applyFill="1" applyBorder="1" applyAlignment="1">
      <alignment horizontal="left" vertical="center"/>
    </xf>
    <xf numFmtId="0" fontId="10" fillId="2" borderId="4" xfId="0" applyFont="1" applyFill="1" applyBorder="1" applyAlignment="1"/>
    <xf numFmtId="0" fontId="10" fillId="2" borderId="2" xfId="0" applyFont="1" applyFill="1" applyBorder="1" applyAlignment="1"/>
    <xf numFmtId="0" fontId="10" fillId="2" borderId="1" xfId="0" applyFont="1" applyFill="1" applyBorder="1" applyAlignment="1"/>
    <xf numFmtId="0" fontId="10" fillId="2" borderId="13" xfId="0" applyFont="1" applyFill="1" applyBorder="1" applyAlignment="1"/>
    <xf numFmtId="0" fontId="27" fillId="0" borderId="0" xfId="0" applyFont="1">
      <alignment vertical="center"/>
    </xf>
    <xf numFmtId="0" fontId="23" fillId="0" borderId="1" xfId="2" applyFont="1">
      <alignment vertical="center"/>
    </xf>
    <xf numFmtId="49" fontId="23" fillId="0" borderId="1" xfId="2" applyNumberFormat="1" applyFont="1">
      <alignment vertical="center"/>
    </xf>
    <xf numFmtId="38" fontId="23" fillId="0" borderId="1" xfId="1" applyFont="1" applyBorder="1" applyProtection="1">
      <alignment vertical="center"/>
    </xf>
    <xf numFmtId="0" fontId="24" fillId="0" borderId="1" xfId="2" applyFont="1" applyAlignment="1">
      <alignment horizontal="center" vertical="center"/>
    </xf>
    <xf numFmtId="49" fontId="24" fillId="0" borderId="1" xfId="2" applyNumberFormat="1" applyFont="1" applyAlignment="1">
      <alignment horizontal="center" vertical="center"/>
    </xf>
    <xf numFmtId="0" fontId="15" fillId="0" borderId="1" xfId="2" applyFont="1">
      <alignment vertical="center"/>
    </xf>
    <xf numFmtId="38" fontId="15" fillId="0" borderId="1" xfId="1" applyFont="1" applyBorder="1" applyProtection="1">
      <alignment vertical="center"/>
    </xf>
    <xf numFmtId="177" fontId="15" fillId="0" borderId="1" xfId="2" applyNumberFormat="1" applyFont="1" applyAlignment="1">
      <alignment horizontal="distributed" vertical="center"/>
    </xf>
    <xf numFmtId="49" fontId="15" fillId="0" borderId="1" xfId="2" applyNumberFormat="1" applyFont="1">
      <alignment vertical="center"/>
    </xf>
    <xf numFmtId="0" fontId="26" fillId="0" borderId="1" xfId="2" applyFont="1" applyAlignment="1">
      <alignment horizontal="distributed" vertical="center" justifyLastLine="1"/>
    </xf>
    <xf numFmtId="38" fontId="26" fillId="0" borderId="1" xfId="1" applyFont="1" applyBorder="1" applyAlignment="1" applyProtection="1">
      <alignment horizontal="distributed" vertical="center" justifyLastLine="1"/>
    </xf>
    <xf numFmtId="0" fontId="15" fillId="0" borderId="1" xfId="2" applyFont="1" applyAlignment="1">
      <alignment horizontal="left" vertical="center"/>
    </xf>
    <xf numFmtId="38" fontId="16" fillId="0" borderId="1" xfId="2" applyNumberFormat="1" applyFont="1">
      <alignment vertical="center"/>
    </xf>
    <xf numFmtId="38" fontId="15" fillId="0" borderId="1" xfId="1" applyFont="1" applyFill="1" applyBorder="1" applyAlignment="1" applyProtection="1">
      <alignment vertical="center"/>
    </xf>
    <xf numFmtId="0" fontId="15" fillId="0" borderId="1" xfId="2" applyFont="1" applyAlignment="1">
      <alignment vertical="top"/>
    </xf>
    <xf numFmtId="0" fontId="32" fillId="0" borderId="0" xfId="0" applyFont="1">
      <alignment vertical="center"/>
    </xf>
    <xf numFmtId="9" fontId="28" fillId="0" borderId="1" xfId="4" applyFont="1" applyFill="1" applyBorder="1" applyAlignment="1">
      <alignment horizontal="center"/>
    </xf>
    <xf numFmtId="0" fontId="15" fillId="0" borderId="0" xfId="0" applyFont="1">
      <alignment vertical="center"/>
    </xf>
    <xf numFmtId="0" fontId="34" fillId="0" borderId="1" xfId="0" applyFont="1" applyBorder="1">
      <alignment vertical="center"/>
    </xf>
    <xf numFmtId="0" fontId="35" fillId="0" borderId="0" xfId="0" applyFont="1">
      <alignment vertical="center"/>
    </xf>
    <xf numFmtId="0" fontId="34" fillId="0" borderId="14" xfId="0" applyFont="1" applyBorder="1" applyAlignment="1">
      <alignment horizontal="center" vertical="center"/>
    </xf>
    <xf numFmtId="180" fontId="28" fillId="0" borderId="16" xfId="4" applyNumberFormat="1" applyFont="1" applyFill="1" applyBorder="1" applyAlignment="1">
      <alignment horizontal="center"/>
    </xf>
    <xf numFmtId="180" fontId="28" fillId="0" borderId="10" xfId="4" applyNumberFormat="1" applyFont="1" applyFill="1" applyBorder="1" applyAlignment="1">
      <alignment horizontal="center"/>
    </xf>
    <xf numFmtId="0" fontId="15" fillId="0" borderId="1" xfId="0" applyFont="1" applyBorder="1">
      <alignment vertical="center"/>
    </xf>
    <xf numFmtId="0" fontId="36" fillId="0" borderId="0" xfId="0" applyFont="1">
      <alignment vertical="center"/>
    </xf>
    <xf numFmtId="0" fontId="15" fillId="0" borderId="2" xfId="0" applyFont="1" applyBorder="1">
      <alignment vertical="center"/>
    </xf>
    <xf numFmtId="0" fontId="15" fillId="0" borderId="15" xfId="0" applyFont="1" applyBorder="1">
      <alignment vertical="center"/>
    </xf>
    <xf numFmtId="0" fontId="15" fillId="0" borderId="5" xfId="0" applyFont="1" applyBorder="1">
      <alignment vertical="center"/>
    </xf>
    <xf numFmtId="0" fontId="15" fillId="0" borderId="13" xfId="0" applyFont="1" applyBorder="1">
      <alignment vertical="center"/>
    </xf>
    <xf numFmtId="0" fontId="34" fillId="0" borderId="6" xfId="0" applyFont="1" applyBorder="1">
      <alignment vertical="center"/>
    </xf>
    <xf numFmtId="0" fontId="16" fillId="0" borderId="2"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0" xfId="0" applyFont="1" applyAlignment="1">
      <alignment horizontal="left" vertical="center"/>
    </xf>
    <xf numFmtId="0" fontId="40" fillId="0" borderId="1" xfId="0" applyFont="1" applyBorder="1">
      <alignment vertical="center"/>
    </xf>
    <xf numFmtId="0" fontId="40"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28" fillId="0" borderId="1" xfId="0" applyFont="1" applyBorder="1" applyAlignment="1">
      <alignment horizontal="left" vertical="center" wrapText="1"/>
    </xf>
    <xf numFmtId="0" fontId="42" fillId="0" borderId="1" xfId="0"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6" xfId="0" applyFont="1" applyBorder="1" applyAlignment="1">
      <alignment horizontal="left" vertical="center"/>
    </xf>
    <xf numFmtId="0" fontId="36" fillId="0" borderId="1" xfId="0" applyFont="1" applyBorder="1" applyAlignment="1">
      <alignment horizontal="left" vertical="center"/>
    </xf>
    <xf numFmtId="0" fontId="36" fillId="0" borderId="4" xfId="0" applyFont="1" applyBorder="1" applyAlignment="1">
      <alignment horizontal="left" vertical="center"/>
    </xf>
    <xf numFmtId="0" fontId="15" fillId="0" borderId="19" xfId="0" applyFont="1" applyBorder="1" applyAlignment="1">
      <alignment horizontal="left" vertical="center"/>
    </xf>
    <xf numFmtId="0" fontId="15" fillId="0" borderId="46" xfId="0" applyFont="1" applyBorder="1" applyAlignment="1">
      <alignment horizontal="left" vertical="center"/>
    </xf>
    <xf numFmtId="176" fontId="24" fillId="0" borderId="8" xfId="0" applyNumberFormat="1" applyFont="1" applyBorder="1">
      <alignment vertical="center"/>
    </xf>
    <xf numFmtId="176" fontId="38" fillId="0" borderId="2" xfId="0" applyNumberFormat="1" applyFont="1" applyBorder="1">
      <alignment vertical="center"/>
    </xf>
    <xf numFmtId="176" fontId="24" fillId="0" borderId="2" xfId="0" applyNumberFormat="1" applyFont="1" applyBorder="1">
      <alignment vertical="center"/>
    </xf>
    <xf numFmtId="176" fontId="24" fillId="0" borderId="47" xfId="0" applyNumberFormat="1" applyFont="1" applyBorder="1">
      <alignment vertical="center"/>
    </xf>
    <xf numFmtId="176" fontId="38" fillId="0" borderId="22" xfId="0" applyNumberFormat="1" applyFont="1" applyBorder="1">
      <alignment vertical="center"/>
    </xf>
    <xf numFmtId="176" fontId="38" fillId="0" borderId="9" xfId="0" applyNumberFormat="1" applyFont="1" applyBorder="1">
      <alignment vertical="center"/>
    </xf>
    <xf numFmtId="176" fontId="38" fillId="0" borderId="1" xfId="0" applyNumberFormat="1" applyFont="1" applyBorder="1">
      <alignment vertical="center"/>
    </xf>
    <xf numFmtId="38" fontId="28" fillId="0" borderId="31" xfId="1" applyFont="1" applyFill="1" applyBorder="1" applyAlignment="1">
      <alignment horizontal="right"/>
    </xf>
    <xf numFmtId="0" fontId="28" fillId="0" borderId="25" xfId="0" applyFont="1" applyBorder="1" applyAlignment="1">
      <alignment horizontal="right"/>
    </xf>
    <xf numFmtId="0" fontId="28" fillId="0" borderId="32" xfId="0" applyFont="1" applyBorder="1" applyAlignment="1">
      <alignment horizontal="right"/>
    </xf>
    <xf numFmtId="0" fontId="28" fillId="0" borderId="31" xfId="0" applyFont="1" applyBorder="1" applyAlignment="1">
      <alignment horizontal="right"/>
    </xf>
    <xf numFmtId="38" fontId="28" fillId="0" borderId="32" xfId="1" quotePrefix="1" applyFont="1" applyFill="1" applyBorder="1" applyAlignment="1">
      <alignment horizontal="right"/>
    </xf>
    <xf numFmtId="0" fontId="28" fillId="0" borderId="27" xfId="0" applyFont="1" applyBorder="1" applyAlignment="1">
      <alignment horizontal="right"/>
    </xf>
    <xf numFmtId="0" fontId="36" fillId="0" borderId="1" xfId="0" applyFont="1" applyBorder="1">
      <alignment vertical="center"/>
    </xf>
    <xf numFmtId="9" fontId="28" fillId="0" borderId="4" xfId="4" applyFont="1" applyFill="1" applyBorder="1" applyAlignment="1">
      <alignment horizontal="center"/>
    </xf>
    <xf numFmtId="180" fontId="28" fillId="0" borderId="4" xfId="0" applyNumberFormat="1" applyFont="1" applyBorder="1" applyAlignment="1">
      <alignment horizontal="right"/>
    </xf>
    <xf numFmtId="38" fontId="28" fillId="0" borderId="36" xfId="1" applyFont="1" applyFill="1" applyBorder="1" applyAlignment="1">
      <alignment horizontal="right"/>
    </xf>
    <xf numFmtId="38" fontId="28" fillId="0" borderId="37" xfId="1" applyFont="1" applyFill="1" applyBorder="1" applyAlignment="1">
      <alignment horizontal="right"/>
    </xf>
    <xf numFmtId="38" fontId="28" fillId="0" borderId="38" xfId="1" quotePrefix="1" applyFont="1" applyFill="1" applyBorder="1" applyAlignment="1">
      <alignment horizontal="right"/>
    </xf>
    <xf numFmtId="38" fontId="28" fillId="0" borderId="36" xfId="1" applyFont="1" applyFill="1" applyBorder="1" applyAlignment="1"/>
    <xf numFmtId="38" fontId="28" fillId="0" borderId="37" xfId="1" applyFont="1" applyFill="1" applyBorder="1" applyAlignment="1"/>
    <xf numFmtId="38" fontId="28" fillId="0" borderId="41" xfId="1" quotePrefix="1" applyFont="1" applyFill="1" applyBorder="1" applyAlignment="1"/>
    <xf numFmtId="0" fontId="16" fillId="0" borderId="1" xfId="0" applyFont="1" applyBorder="1" applyAlignment="1">
      <alignment horizontal="right"/>
    </xf>
    <xf numFmtId="38" fontId="28" fillId="0" borderId="25" xfId="1" applyFont="1" applyFill="1" applyBorder="1" applyAlignment="1">
      <alignment horizontal="right"/>
    </xf>
    <xf numFmtId="38" fontId="28" fillId="0" borderId="32" xfId="1" applyFont="1" applyFill="1" applyBorder="1" applyAlignment="1">
      <alignment horizontal="right"/>
    </xf>
    <xf numFmtId="38" fontId="28" fillId="0" borderId="31" xfId="1" applyFont="1" applyFill="1" applyBorder="1" applyAlignment="1"/>
    <xf numFmtId="38" fontId="28" fillId="0" borderId="25" xfId="1" applyFont="1" applyFill="1" applyBorder="1" applyAlignment="1"/>
    <xf numFmtId="38" fontId="28" fillId="0" borderId="42" xfId="1" applyFont="1" applyFill="1" applyBorder="1" applyAlignment="1"/>
    <xf numFmtId="0" fontId="15" fillId="0" borderId="1" xfId="0" applyFont="1" applyBorder="1" applyAlignment="1">
      <alignment vertical="center" textRotation="255"/>
    </xf>
    <xf numFmtId="38" fontId="28" fillId="0" borderId="1" xfId="1" applyFont="1" applyFill="1" applyBorder="1" applyAlignment="1"/>
    <xf numFmtId="0" fontId="28" fillId="0" borderId="1" xfId="0" applyFont="1" applyBorder="1" applyAlignment="1"/>
    <xf numFmtId="38" fontId="28" fillId="0" borderId="31" xfId="1" applyFont="1" applyFill="1" applyBorder="1" applyAlignment="1">
      <alignment vertical="center" textRotation="255"/>
    </xf>
    <xf numFmtId="0" fontId="15" fillId="0" borderId="3" xfId="5" applyFont="1" applyBorder="1">
      <alignment vertical="center"/>
    </xf>
    <xf numFmtId="0" fontId="15" fillId="0" borderId="4" xfId="5" applyFont="1" applyBorder="1">
      <alignment vertical="center"/>
    </xf>
    <xf numFmtId="0" fontId="36" fillId="0" borderId="4" xfId="5" applyFont="1" applyBorder="1">
      <alignment vertical="center"/>
    </xf>
    <xf numFmtId="0" fontId="15" fillId="0" borderId="5" xfId="5" applyFont="1" applyBorder="1">
      <alignment vertical="center"/>
    </xf>
    <xf numFmtId="38" fontId="28" fillId="0" borderId="60" xfId="1" applyFont="1" applyFill="1" applyBorder="1" applyAlignment="1">
      <alignment horizontal="right"/>
    </xf>
    <xf numFmtId="38" fontId="28" fillId="0" borderId="61" xfId="1" applyFont="1" applyFill="1" applyBorder="1" applyAlignment="1">
      <alignment horizontal="right"/>
    </xf>
    <xf numFmtId="38" fontId="28" fillId="0" borderId="62" xfId="1" applyFont="1" applyFill="1" applyBorder="1" applyAlignment="1">
      <alignment horizontal="right"/>
    </xf>
    <xf numFmtId="0" fontId="15" fillId="0" borderId="6" xfId="5" applyFont="1" applyBorder="1">
      <alignment vertical="center"/>
    </xf>
    <xf numFmtId="0" fontId="15" fillId="0" borderId="1" xfId="5" applyFont="1">
      <alignment vertical="center"/>
    </xf>
    <xf numFmtId="0" fontId="36" fillId="0" borderId="1" xfId="5" applyFont="1">
      <alignment vertical="center"/>
    </xf>
    <xf numFmtId="0" fontId="15" fillId="0" borderId="7" xfId="5" applyFont="1" applyBorder="1">
      <alignment vertical="center"/>
    </xf>
    <xf numFmtId="0" fontId="16" fillId="0" borderId="4" xfId="5" applyFont="1" applyBorder="1">
      <alignment vertical="center"/>
    </xf>
    <xf numFmtId="0" fontId="16" fillId="0" borderId="5" xfId="5" applyFont="1" applyBorder="1">
      <alignment vertical="center"/>
    </xf>
    <xf numFmtId="0" fontId="16" fillId="0" borderId="6" xfId="5" applyFont="1" applyBorder="1">
      <alignment vertical="center"/>
    </xf>
    <xf numFmtId="0" fontId="16" fillId="0" borderId="1" xfId="5" applyFont="1">
      <alignment vertical="center"/>
    </xf>
    <xf numFmtId="0" fontId="16" fillId="0" borderId="7" xfId="5" applyFont="1" applyBorder="1">
      <alignment vertical="center"/>
    </xf>
    <xf numFmtId="0" fontId="15" fillId="0" borderId="8" xfId="5" applyFont="1" applyBorder="1">
      <alignment vertical="center"/>
    </xf>
    <xf numFmtId="0" fontId="15" fillId="0" borderId="2" xfId="5" applyFont="1" applyBorder="1">
      <alignment vertical="center"/>
    </xf>
    <xf numFmtId="0" fontId="36" fillId="0" borderId="2" xfId="5" applyFont="1" applyBorder="1">
      <alignment vertical="center"/>
    </xf>
    <xf numFmtId="0" fontId="15" fillId="0" borderId="9" xfId="5" applyFont="1" applyBorder="1">
      <alignment vertical="center"/>
    </xf>
    <xf numFmtId="0" fontId="16" fillId="0" borderId="8" xfId="5" applyFont="1" applyBorder="1">
      <alignment vertical="center"/>
    </xf>
    <xf numFmtId="0" fontId="16" fillId="0" borderId="2" xfId="5" applyFont="1" applyBorder="1">
      <alignment vertical="center"/>
    </xf>
    <xf numFmtId="0" fontId="16" fillId="0" borderId="9" xfId="5" applyFont="1" applyBorder="1">
      <alignment vertical="center"/>
    </xf>
    <xf numFmtId="0" fontId="28" fillId="0" borderId="20" xfId="0" applyFont="1" applyBorder="1" applyAlignment="1">
      <alignment horizontal="right"/>
    </xf>
    <xf numFmtId="0" fontId="28" fillId="0" borderId="21" xfId="0" applyFont="1" applyBorder="1" applyAlignment="1">
      <alignment horizontal="right"/>
    </xf>
    <xf numFmtId="38" fontId="28" fillId="0" borderId="4" xfId="1" applyFont="1" applyFill="1" applyBorder="1" applyAlignment="1">
      <alignment horizontal="right"/>
    </xf>
    <xf numFmtId="38" fontId="28" fillId="0" borderId="1" xfId="1" applyFont="1" applyFill="1" applyBorder="1" applyAlignment="1">
      <alignment horizontal="right"/>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36" fillId="0" borderId="2" xfId="0" applyFont="1" applyBorder="1">
      <alignment vertical="center"/>
    </xf>
    <xf numFmtId="0" fontId="16" fillId="0" borderId="0" xfId="0" applyFont="1">
      <alignment vertical="center"/>
    </xf>
    <xf numFmtId="0" fontId="37" fillId="0" borderId="1" xfId="0" applyFont="1" applyBorder="1" applyAlignment="1"/>
    <xf numFmtId="0" fontId="37" fillId="0" borderId="2" xfId="0" applyFont="1" applyBorder="1" applyAlignment="1"/>
    <xf numFmtId="0" fontId="15" fillId="2" borderId="13" xfId="0" applyFont="1" applyFill="1" applyBorder="1">
      <alignment vertical="center"/>
    </xf>
    <xf numFmtId="0" fontId="34" fillId="2" borderId="6" xfId="0" applyFont="1" applyFill="1" applyBorder="1" applyAlignment="1">
      <alignment horizontal="center" vertical="center"/>
    </xf>
    <xf numFmtId="0" fontId="28" fillId="0" borderId="1" xfId="0" applyFont="1" applyBorder="1" applyAlignment="1">
      <alignment vertical="center" wrapText="1"/>
    </xf>
    <xf numFmtId="0" fontId="15" fillId="0" borderId="9" xfId="0" applyFont="1" applyBorder="1" applyAlignment="1">
      <alignment horizontal="center" vertical="center"/>
    </xf>
    <xf numFmtId="49" fontId="34" fillId="0" borderId="6" xfId="0" applyNumberFormat="1" applyFont="1" applyBorder="1">
      <alignment vertical="center"/>
    </xf>
    <xf numFmtId="49" fontId="34" fillId="0" borderId="1" xfId="0" applyNumberFormat="1" applyFont="1" applyBorder="1">
      <alignment vertical="center"/>
    </xf>
    <xf numFmtId="0" fontId="34" fillId="0" borderId="2" xfId="0" applyFont="1" applyBorder="1">
      <alignment vertical="center"/>
    </xf>
    <xf numFmtId="0" fontId="28" fillId="0" borderId="6"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5"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5"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38" fontId="15" fillId="0" borderId="1" xfId="1" applyFont="1" applyFill="1" applyBorder="1" applyAlignment="1"/>
    <xf numFmtId="38" fontId="15" fillId="0" borderId="1" xfId="1" applyFont="1" applyFill="1" applyBorder="1" applyAlignment="1">
      <alignment vertical="center"/>
    </xf>
    <xf numFmtId="0" fontId="16" fillId="0" borderId="1" xfId="0" applyFont="1" applyBorder="1">
      <alignment vertical="center"/>
    </xf>
    <xf numFmtId="0" fontId="16" fillId="0" borderId="1" xfId="0" applyFont="1" applyBorder="1" applyAlignment="1"/>
    <xf numFmtId="0" fontId="15" fillId="0" borderId="3" xfId="0" applyFont="1" applyBorder="1" applyAlignment="1">
      <alignment horizontal="left" vertical="center" wrapText="1"/>
    </xf>
    <xf numFmtId="0" fontId="16" fillId="0" borderId="4" xfId="0" applyFont="1" applyBorder="1" applyAlignment="1">
      <alignment horizontal="left" vertical="center"/>
    </xf>
    <xf numFmtId="0" fontId="16" fillId="0" borderId="6" xfId="0" applyFont="1" applyBorder="1" applyAlignment="1">
      <alignment horizontal="left" vertical="center"/>
    </xf>
    <xf numFmtId="180" fontId="28" fillId="2" borderId="10" xfId="4" applyNumberFormat="1" applyFont="1" applyFill="1" applyBorder="1" applyAlignment="1">
      <alignment horizontal="center"/>
    </xf>
    <xf numFmtId="180" fontId="28" fillId="0" borderId="14" xfId="0" applyNumberFormat="1" applyFont="1" applyBorder="1" applyAlignment="1">
      <alignment horizontal="center"/>
    </xf>
    <xf numFmtId="180" fontId="28" fillId="0" borderId="3" xfId="0" applyNumberFormat="1" applyFont="1" applyBorder="1" applyAlignment="1">
      <alignment horizontal="center" vertical="center"/>
    </xf>
    <xf numFmtId="0" fontId="16" fillId="0" borderId="8" xfId="0" applyFont="1" applyBorder="1" applyAlignment="1">
      <alignment horizontal="left" vertical="center"/>
    </xf>
    <xf numFmtId="0" fontId="16" fillId="0" borderId="2" xfId="0" applyFont="1" applyBorder="1" applyAlignment="1">
      <alignment horizontal="left" vertical="center"/>
    </xf>
    <xf numFmtId="0" fontId="28" fillId="0" borderId="69" xfId="0" applyFont="1" applyBorder="1" applyAlignment="1"/>
    <xf numFmtId="180" fontId="28" fillId="0" borderId="1" xfId="4" applyNumberFormat="1" applyFont="1" applyFill="1" applyBorder="1" applyAlignment="1">
      <alignment horizontal="center"/>
    </xf>
    <xf numFmtId="38" fontId="28" fillId="0" borderId="67" xfId="1" applyFont="1" applyFill="1" applyBorder="1" applyAlignment="1"/>
    <xf numFmtId="180" fontId="28" fillId="0" borderId="1" xfId="1" applyNumberFormat="1" applyFont="1" applyFill="1" applyBorder="1" applyAlignment="1"/>
    <xf numFmtId="0" fontId="28" fillId="0" borderId="1" xfId="0" applyFont="1" applyBorder="1" applyAlignment="1">
      <alignment horizontal="center" vertical="center"/>
    </xf>
    <xf numFmtId="0" fontId="15" fillId="0" borderId="40" xfId="0" applyFont="1" applyBorder="1" applyAlignment="1">
      <alignment horizontal="center" vertical="center" textRotation="255"/>
    </xf>
    <xf numFmtId="0" fontId="15" fillId="0" borderId="40" xfId="0" applyFont="1" applyBorder="1" applyAlignment="1">
      <alignment horizontal="distributed" vertical="center"/>
    </xf>
    <xf numFmtId="38" fontId="28" fillId="0" borderId="40" xfId="1" applyFont="1" applyFill="1" applyBorder="1" applyAlignment="1">
      <alignment horizontal="right"/>
    </xf>
    <xf numFmtId="9" fontId="28" fillId="0" borderId="1" xfId="4" applyFont="1" applyFill="1" applyBorder="1" applyAlignment="1">
      <alignment horizontal="distributed" vertical="center" indent="1" shrinkToFit="1"/>
    </xf>
    <xf numFmtId="0" fontId="15" fillId="0" borderId="1" xfId="0" applyFont="1" applyBorder="1" applyAlignment="1">
      <alignment horizontal="distributed" vertical="center"/>
    </xf>
    <xf numFmtId="0" fontId="16" fillId="0" borderId="1" xfId="0" applyFont="1" applyBorder="1" applyAlignment="1">
      <alignment vertical="center" textRotation="255"/>
    </xf>
    <xf numFmtId="0" fontId="36" fillId="0" borderId="2" xfId="0" applyFont="1" applyBorder="1" applyAlignment="1">
      <alignment horizontal="left" vertical="top"/>
    </xf>
    <xf numFmtId="0" fontId="36" fillId="0" borderId="2" xfId="0" applyFont="1" applyBorder="1" applyAlignment="1">
      <alignment vertical="top"/>
    </xf>
    <xf numFmtId="0" fontId="23" fillId="0" borderId="1" xfId="2" applyFont="1" applyAlignment="1">
      <alignment horizontal="right" vertical="center"/>
    </xf>
    <xf numFmtId="0" fontId="15" fillId="0" borderId="1" xfId="2" applyFont="1" applyAlignment="1">
      <alignment horizontal="right" vertical="center"/>
    </xf>
    <xf numFmtId="0" fontId="15" fillId="0" borderId="1" xfId="2" applyFont="1" applyAlignment="1">
      <alignment horizontal="right" vertical="top"/>
    </xf>
    <xf numFmtId="0" fontId="45" fillId="0" borderId="0" xfId="0" applyFont="1">
      <alignment vertical="center"/>
    </xf>
    <xf numFmtId="9" fontId="28" fillId="0" borderId="83" xfId="0" applyNumberFormat="1" applyFont="1" applyBorder="1" applyAlignment="1">
      <alignment horizontal="center" vertical="center"/>
    </xf>
    <xf numFmtId="9" fontId="28" fillId="0" borderId="84" xfId="0" applyNumberFormat="1" applyFont="1" applyBorder="1" applyAlignment="1">
      <alignment horizontal="center" vertical="center"/>
    </xf>
    <xf numFmtId="9" fontId="28" fillId="0" borderId="85" xfId="0" applyNumberFormat="1" applyFont="1" applyBorder="1" applyAlignment="1">
      <alignment horizontal="center" vertical="center"/>
    </xf>
    <xf numFmtId="9" fontId="28" fillId="2" borderId="3" xfId="0" applyNumberFormat="1" applyFont="1" applyFill="1" applyBorder="1" applyAlignment="1">
      <alignment horizontal="center" vertical="center"/>
    </xf>
    <xf numFmtId="9" fontId="28" fillId="2" borderId="4" xfId="0" applyNumberFormat="1" applyFont="1" applyFill="1" applyBorder="1" applyAlignment="1">
      <alignment horizontal="center" vertical="center"/>
    </xf>
    <xf numFmtId="9" fontId="28" fillId="2" borderId="5" xfId="0" applyNumberFormat="1" applyFont="1" applyFill="1" applyBorder="1" applyAlignment="1">
      <alignment horizontal="center" vertical="center"/>
    </xf>
    <xf numFmtId="0" fontId="15" fillId="0" borderId="58" xfId="0" applyFont="1" applyBorder="1" applyAlignment="1">
      <alignment horizontal="center" vertical="center"/>
    </xf>
    <xf numFmtId="0" fontId="15" fillId="0" borderId="53" xfId="0" applyFont="1" applyBorder="1" applyAlignment="1">
      <alignment horizontal="center" vertical="center"/>
    </xf>
    <xf numFmtId="0" fontId="15" fillId="0" borderId="59" xfId="0" applyFont="1" applyBorder="1" applyAlignment="1">
      <alignment horizontal="center" vertical="center"/>
    </xf>
    <xf numFmtId="0" fontId="15" fillId="0" borderId="70" xfId="0" applyFont="1" applyBorder="1" applyAlignment="1">
      <alignment horizontal="center" vertical="center"/>
    </xf>
    <xf numFmtId="0" fontId="15" fillId="0" borderId="40" xfId="0" applyFont="1" applyBorder="1" applyAlignment="1">
      <alignment horizontal="center" vertical="center"/>
    </xf>
    <xf numFmtId="0" fontId="15" fillId="0" borderId="35" xfId="0" applyFont="1" applyBorder="1" applyAlignment="1">
      <alignment horizontal="center" vertical="center"/>
    </xf>
    <xf numFmtId="38" fontId="28" fillId="0" borderId="39" xfId="1" applyFont="1" applyFill="1" applyBorder="1" applyAlignment="1">
      <alignment horizontal="right"/>
    </xf>
    <xf numFmtId="38" fontId="28" fillId="0" borderId="40" xfId="1" applyFont="1" applyFill="1" applyBorder="1" applyAlignment="1">
      <alignment horizontal="right"/>
    </xf>
    <xf numFmtId="38" fontId="28" fillId="0" borderId="71" xfId="1" applyFont="1" applyFill="1" applyBorder="1" applyAlignment="1">
      <alignment horizontal="right"/>
    </xf>
    <xf numFmtId="38" fontId="28" fillId="0" borderId="1" xfId="1" applyFont="1" applyFill="1" applyBorder="1" applyAlignment="1"/>
    <xf numFmtId="38" fontId="28" fillId="0" borderId="4" xfId="1" applyFont="1" applyFill="1" applyBorder="1" applyAlignment="1"/>
    <xf numFmtId="0" fontId="28" fillId="0" borderId="4" xfId="0" applyFont="1" applyBorder="1" applyAlignment="1"/>
    <xf numFmtId="38" fontId="28" fillId="0" borderId="52" xfId="1" applyFont="1" applyFill="1" applyBorder="1" applyAlignment="1">
      <alignment horizontal="right"/>
    </xf>
    <xf numFmtId="38" fontId="28" fillId="0" borderId="53" xfId="1" applyFont="1" applyFill="1" applyBorder="1" applyAlignment="1">
      <alignment horizontal="right"/>
    </xf>
    <xf numFmtId="38" fontId="28" fillId="0" borderId="56" xfId="1" applyFont="1" applyFill="1" applyBorder="1" applyAlignment="1">
      <alignment horizontal="right"/>
    </xf>
    <xf numFmtId="38" fontId="28" fillId="0" borderId="1" xfId="1" applyFont="1" applyFill="1" applyBorder="1" applyAlignment="1">
      <alignment vertical="center"/>
    </xf>
    <xf numFmtId="0" fontId="28" fillId="0" borderId="1" xfId="0" applyFont="1" applyBorder="1">
      <alignment vertical="center"/>
    </xf>
    <xf numFmtId="38" fontId="28" fillId="2" borderId="3" xfId="1" applyFont="1" applyFill="1" applyBorder="1" applyAlignment="1">
      <alignment horizontal="center"/>
    </xf>
    <xf numFmtId="38" fontId="28" fillId="2" borderId="4" xfId="1" applyFont="1" applyFill="1" applyBorder="1" applyAlignment="1">
      <alignment horizontal="center"/>
    </xf>
    <xf numFmtId="38" fontId="28" fillId="2" borderId="5" xfId="1" applyFont="1" applyFill="1" applyBorder="1" applyAlignment="1">
      <alignment horizontal="center"/>
    </xf>
    <xf numFmtId="38" fontId="28" fillId="2" borderId="6" xfId="1" applyFont="1" applyFill="1" applyBorder="1" applyAlignment="1">
      <alignment horizontal="center"/>
    </xf>
    <xf numFmtId="38" fontId="28" fillId="2" borderId="1" xfId="1" applyFont="1" applyFill="1" applyBorder="1" applyAlignment="1">
      <alignment horizontal="center"/>
    </xf>
    <xf numFmtId="38" fontId="28" fillId="2" borderId="7" xfId="1" applyFont="1" applyFill="1" applyBorder="1" applyAlignment="1">
      <alignment horizontal="center"/>
    </xf>
    <xf numFmtId="38" fontId="28" fillId="2" borderId="3" xfId="1" applyFont="1" applyFill="1" applyBorder="1" applyAlignment="1"/>
    <xf numFmtId="38" fontId="28" fillId="0" borderId="4" xfId="1" applyFont="1" applyBorder="1" applyAlignment="1"/>
    <xf numFmtId="38" fontId="28" fillId="0" borderId="5" xfId="1" applyFont="1" applyBorder="1" applyAlignment="1"/>
    <xf numFmtId="38" fontId="28" fillId="0" borderId="8" xfId="1" applyFont="1" applyBorder="1" applyAlignment="1"/>
    <xf numFmtId="38" fontId="28" fillId="0" borderId="2" xfId="1" applyFont="1" applyBorder="1" applyAlignment="1"/>
    <xf numFmtId="38" fontId="28" fillId="0" borderId="9" xfId="1" applyFont="1" applyBorder="1" applyAlignment="1"/>
    <xf numFmtId="38" fontId="28" fillId="2" borderId="8" xfId="1" applyFont="1" applyFill="1" applyBorder="1" applyAlignment="1">
      <alignment horizontal="center"/>
    </xf>
    <xf numFmtId="38" fontId="28" fillId="2" borderId="2" xfId="1" applyFont="1" applyFill="1" applyBorder="1" applyAlignment="1">
      <alignment horizontal="center"/>
    </xf>
    <xf numFmtId="38" fontId="28" fillId="2" borderId="9" xfId="1" applyFont="1" applyFill="1" applyBorder="1" applyAlignment="1">
      <alignment horizontal="center"/>
    </xf>
    <xf numFmtId="38" fontId="28" fillId="2" borderId="3" xfId="1" applyFont="1" applyFill="1" applyBorder="1" applyAlignment="1">
      <alignment horizontal="right"/>
    </xf>
    <xf numFmtId="38" fontId="28" fillId="2" borderId="4" xfId="1" applyFont="1" applyFill="1" applyBorder="1" applyAlignment="1">
      <alignment horizontal="right"/>
    </xf>
    <xf numFmtId="38" fontId="28" fillId="2" borderId="5" xfId="1" applyFont="1" applyFill="1" applyBorder="1" applyAlignment="1">
      <alignment horizontal="right"/>
    </xf>
    <xf numFmtId="38" fontId="28" fillId="2" borderId="8" xfId="1" applyFont="1" applyFill="1" applyBorder="1" applyAlignment="1">
      <alignment horizontal="right"/>
    </xf>
    <xf numFmtId="38" fontId="28" fillId="2" borderId="2" xfId="1" applyFont="1" applyFill="1" applyBorder="1" applyAlignment="1">
      <alignment horizontal="right"/>
    </xf>
    <xf numFmtId="38" fontId="28" fillId="2" borderId="9" xfId="1" applyFont="1" applyFill="1" applyBorder="1" applyAlignment="1">
      <alignment horizontal="right"/>
    </xf>
    <xf numFmtId="38" fontId="28" fillId="2" borderId="4" xfId="1" applyFont="1" applyFill="1" applyBorder="1" applyAlignment="1"/>
    <xf numFmtId="38" fontId="28" fillId="2" borderId="5" xfId="1" applyFont="1" applyFill="1" applyBorder="1" applyAlignment="1"/>
    <xf numFmtId="38" fontId="28" fillId="2" borderId="8" xfId="1" applyFont="1" applyFill="1" applyBorder="1" applyAlignment="1"/>
    <xf numFmtId="38" fontId="28" fillId="2" borderId="2" xfId="1" applyFont="1" applyFill="1" applyBorder="1" applyAlignment="1"/>
    <xf numFmtId="38" fontId="28" fillId="2" borderId="9" xfId="1" applyFont="1" applyFill="1" applyBorder="1" applyAlignment="1"/>
    <xf numFmtId="0" fontId="28" fillId="0" borderId="72" xfId="0" applyFont="1" applyBorder="1" applyAlignment="1">
      <alignment horizontal="left" vertical="center"/>
    </xf>
    <xf numFmtId="0" fontId="28" fillId="0" borderId="73" xfId="0" applyFont="1" applyBorder="1" applyAlignment="1">
      <alignment horizontal="left" vertical="center"/>
    </xf>
    <xf numFmtId="0" fontId="28" fillId="0" borderId="74" xfId="0" applyFont="1" applyBorder="1" applyAlignment="1">
      <alignment horizontal="left" vertical="center"/>
    </xf>
    <xf numFmtId="0" fontId="28" fillId="0" borderId="75" xfId="0" applyFont="1" applyBorder="1" applyAlignment="1">
      <alignment horizontal="left" vertical="center"/>
    </xf>
    <xf numFmtId="0" fontId="28" fillId="0" borderId="76" xfId="0" applyFont="1" applyBorder="1" applyAlignment="1">
      <alignment horizontal="left" vertical="center"/>
    </xf>
    <xf numFmtId="0" fontId="28" fillId="0" borderId="77" xfId="0" applyFont="1" applyBorder="1" applyAlignment="1">
      <alignment horizontal="left"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3" xfId="0" applyFont="1" applyFill="1" applyBorder="1" applyAlignment="1">
      <alignment horizontal="center" vertical="center"/>
    </xf>
    <xf numFmtId="38" fontId="28" fillId="2" borderId="14" xfId="1" applyFont="1" applyFill="1" applyBorder="1" applyAlignment="1"/>
    <xf numFmtId="0" fontId="28" fillId="0" borderId="15" xfId="0" applyFont="1" applyBorder="1" applyAlignment="1"/>
    <xf numFmtId="0" fontId="28" fillId="0" borderId="13" xfId="0" applyFont="1" applyBorder="1" applyAlignment="1"/>
    <xf numFmtId="38" fontId="28" fillId="0" borderId="15" xfId="1" applyFont="1" applyFill="1" applyBorder="1" applyAlignment="1"/>
    <xf numFmtId="38" fontId="28" fillId="2" borderId="6" xfId="1" applyFont="1" applyFill="1" applyBorder="1" applyAlignment="1">
      <alignment horizontal="right"/>
    </xf>
    <xf numFmtId="38" fontId="28" fillId="2" borderId="1" xfId="1" applyFont="1" applyFill="1" applyBorder="1" applyAlignment="1">
      <alignment horizontal="right"/>
    </xf>
    <xf numFmtId="38" fontId="28" fillId="2" borderId="7" xfId="1" applyFont="1" applyFill="1" applyBorder="1" applyAlignment="1">
      <alignment horizontal="right"/>
    </xf>
    <xf numFmtId="38" fontId="28" fillId="0" borderId="15" xfId="1" applyFont="1" applyFill="1" applyBorder="1" applyAlignment="1">
      <alignment vertical="center"/>
    </xf>
    <xf numFmtId="0" fontId="28" fillId="0" borderId="15" xfId="0" applyFont="1" applyBorder="1">
      <alignment vertical="center"/>
    </xf>
    <xf numFmtId="0" fontId="28" fillId="0" borderId="13" xfId="0" applyFont="1" applyBorder="1">
      <alignment vertical="center"/>
    </xf>
    <xf numFmtId="0" fontId="28" fillId="0" borderId="5" xfId="0" applyFont="1" applyBorder="1" applyAlignment="1"/>
    <xf numFmtId="0" fontId="28" fillId="2" borderId="14" xfId="0" applyFont="1" applyFill="1" applyBorder="1">
      <alignment vertical="center"/>
    </xf>
    <xf numFmtId="0" fontId="28" fillId="2" borderId="15" xfId="0" applyFont="1" applyFill="1" applyBorder="1">
      <alignment vertical="center"/>
    </xf>
    <xf numFmtId="0" fontId="28" fillId="2" borderId="13" xfId="0" applyFont="1" applyFill="1" applyBorder="1">
      <alignment vertical="center"/>
    </xf>
    <xf numFmtId="38" fontId="28" fillId="2" borderId="3" xfId="1" applyFont="1" applyFill="1" applyBorder="1" applyAlignment="1">
      <alignment vertical="center"/>
    </xf>
    <xf numFmtId="38" fontId="28" fillId="0" borderId="4" xfId="1" applyFont="1" applyBorder="1" applyAlignment="1">
      <alignment vertical="center"/>
    </xf>
    <xf numFmtId="38" fontId="28" fillId="0" borderId="5" xfId="1" applyFont="1" applyBorder="1" applyAlignment="1">
      <alignment vertical="center"/>
    </xf>
    <xf numFmtId="38" fontId="28" fillId="0" borderId="8" xfId="1" applyFont="1" applyBorder="1" applyAlignment="1">
      <alignment vertical="center"/>
    </xf>
    <xf numFmtId="38" fontId="28" fillId="0" borderId="2" xfId="1" applyFont="1" applyBorder="1" applyAlignment="1">
      <alignment vertical="center"/>
    </xf>
    <xf numFmtId="38" fontId="28" fillId="0" borderId="9" xfId="1" applyFont="1" applyBorder="1" applyAlignment="1">
      <alignment vertical="center"/>
    </xf>
    <xf numFmtId="38" fontId="28" fillId="2" borderId="3" xfId="1" applyFont="1" applyFill="1" applyBorder="1" applyAlignment="1">
      <alignment horizontal="center" vertical="center"/>
    </xf>
    <xf numFmtId="38" fontId="28" fillId="2" borderId="4" xfId="1" applyFont="1" applyFill="1" applyBorder="1" applyAlignment="1">
      <alignment horizontal="center" vertical="center"/>
    </xf>
    <xf numFmtId="38" fontId="28" fillId="2" borderId="5" xfId="1" applyFont="1" applyFill="1" applyBorder="1" applyAlignment="1">
      <alignment horizontal="center" vertical="center"/>
    </xf>
    <xf numFmtId="38" fontId="28" fillId="2" borderId="8" xfId="1" applyFont="1" applyFill="1" applyBorder="1" applyAlignment="1">
      <alignment horizontal="center" vertical="center"/>
    </xf>
    <xf numFmtId="38" fontId="28" fillId="2" borderId="2" xfId="1" applyFont="1" applyFill="1" applyBorder="1" applyAlignment="1">
      <alignment horizontal="center" vertical="center"/>
    </xf>
    <xf numFmtId="38" fontId="28" fillId="2" borderId="9" xfId="1" applyFont="1" applyFill="1" applyBorder="1" applyAlignment="1">
      <alignment horizontal="center" vertical="center"/>
    </xf>
    <xf numFmtId="38" fontId="28" fillId="2" borderId="3" xfId="1" applyFont="1" applyFill="1" applyBorder="1" applyAlignment="1">
      <alignment horizontal="right" vertical="center"/>
    </xf>
    <xf numFmtId="38" fontId="28" fillId="2" borderId="4" xfId="1" applyFont="1" applyFill="1" applyBorder="1" applyAlignment="1">
      <alignment horizontal="right" vertical="center"/>
    </xf>
    <xf numFmtId="38" fontId="28" fillId="2" borderId="5" xfId="1" applyFont="1" applyFill="1" applyBorder="1" applyAlignment="1">
      <alignment horizontal="right" vertical="center"/>
    </xf>
    <xf numFmtId="38" fontId="28" fillId="2" borderId="8" xfId="1" applyFont="1" applyFill="1" applyBorder="1" applyAlignment="1">
      <alignment horizontal="right" vertical="center"/>
    </xf>
    <xf numFmtId="38" fontId="28" fillId="2" borderId="2" xfId="1" applyFont="1" applyFill="1" applyBorder="1" applyAlignment="1">
      <alignment horizontal="right" vertical="center"/>
    </xf>
    <xf numFmtId="38" fontId="28" fillId="2" borderId="9" xfId="1" applyFont="1" applyFill="1" applyBorder="1" applyAlignment="1">
      <alignment horizontal="right" vertical="center"/>
    </xf>
    <xf numFmtId="38" fontId="28" fillId="2" borderId="4" xfId="1" applyFont="1" applyFill="1" applyBorder="1" applyAlignment="1">
      <alignment vertical="center"/>
    </xf>
    <xf numFmtId="38" fontId="28" fillId="2" borderId="5" xfId="1" applyFont="1" applyFill="1" applyBorder="1" applyAlignment="1">
      <alignment vertical="center"/>
    </xf>
    <xf numFmtId="38" fontId="28" fillId="2" borderId="8" xfId="1" applyFont="1" applyFill="1" applyBorder="1" applyAlignment="1">
      <alignment vertical="center"/>
    </xf>
    <xf numFmtId="38" fontId="28" fillId="2" borderId="2" xfId="1" applyFont="1" applyFill="1" applyBorder="1" applyAlignment="1">
      <alignment vertical="center"/>
    </xf>
    <xf numFmtId="38" fontId="28" fillId="2" borderId="9" xfId="1" applyFont="1" applyFill="1" applyBorder="1" applyAlignment="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left" vertical="center"/>
    </xf>
    <xf numFmtId="0" fontId="15" fillId="0" borderId="2" xfId="0" applyFont="1" applyBorder="1" applyAlignment="1">
      <alignment horizontal="left" vertical="center"/>
    </xf>
    <xf numFmtId="0" fontId="15" fillId="0" borderId="9" xfId="0" applyFont="1" applyBorder="1" applyAlignment="1">
      <alignment horizontal="left" vertical="center"/>
    </xf>
    <xf numFmtId="0" fontId="15"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38" fontId="28" fillId="0" borderId="6" xfId="1" applyFont="1" applyFill="1" applyBorder="1" applyAlignment="1"/>
    <xf numFmtId="0" fontId="28" fillId="0" borderId="1" xfId="0" applyFont="1" applyBorder="1" applyAlignment="1"/>
    <xf numFmtId="0" fontId="28" fillId="0" borderId="7" xfId="0" applyFont="1" applyBorder="1" applyAlignment="1"/>
    <xf numFmtId="0" fontId="28" fillId="0" borderId="8" xfId="0" applyFont="1" applyBorder="1" applyAlignment="1"/>
    <xf numFmtId="0" fontId="28" fillId="0" borderId="2" xfId="0" applyFont="1" applyBorder="1" applyAlignment="1"/>
    <xf numFmtId="0" fontId="28" fillId="0" borderId="9" xfId="0" applyFont="1" applyBorder="1" applyAlignment="1"/>
    <xf numFmtId="38" fontId="28" fillId="2" borderId="6" xfId="1" applyFont="1" applyFill="1" applyBorder="1" applyAlignment="1"/>
    <xf numFmtId="0" fontId="15" fillId="0" borderId="3" xfId="0" applyFont="1" applyBorder="1" applyAlignment="1">
      <alignment vertical="center" textRotation="255"/>
    </xf>
    <xf numFmtId="0" fontId="15" fillId="0" borderId="4" xfId="0" applyFont="1" applyBorder="1" applyAlignment="1">
      <alignment vertical="center" textRotation="255"/>
    </xf>
    <xf numFmtId="0" fontId="36" fillId="0" borderId="4" xfId="0" applyFont="1" applyBorder="1" applyAlignment="1">
      <alignment vertical="center" textRotation="255"/>
    </xf>
    <xf numFmtId="0" fontId="36" fillId="0" borderId="5" xfId="0" applyFont="1" applyBorder="1" applyAlignment="1">
      <alignment vertical="center" textRotation="255"/>
    </xf>
    <xf numFmtId="0" fontId="36" fillId="0" borderId="8" xfId="0" applyFont="1" applyBorder="1" applyAlignment="1">
      <alignment vertical="center" textRotation="255"/>
    </xf>
    <xf numFmtId="0" fontId="36" fillId="0" borderId="2" xfId="0" applyFont="1" applyBorder="1" applyAlignment="1">
      <alignment vertical="center" textRotation="255"/>
    </xf>
    <xf numFmtId="0" fontId="36" fillId="0" borderId="9" xfId="0" applyFont="1" applyBorder="1" applyAlignment="1">
      <alignment vertical="center" textRotation="255"/>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36" fillId="0" borderId="9"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3"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0" xfId="0" applyFont="1" applyBorder="1" applyAlignment="1">
      <alignment vertical="center" textRotation="255" shrinkToFit="1"/>
    </xf>
    <xf numFmtId="0" fontId="15" fillId="0" borderId="12" xfId="0" applyFont="1" applyBorder="1" applyAlignment="1">
      <alignment vertical="center" textRotation="255" shrinkToFit="1"/>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28" fillId="2" borderId="1" xfId="0" applyFont="1" applyFill="1" applyBorder="1" applyAlignment="1"/>
    <xf numFmtId="0" fontId="28" fillId="2" borderId="7" xfId="0" applyFont="1" applyFill="1" applyBorder="1" applyAlignment="1"/>
    <xf numFmtId="0" fontId="28" fillId="2" borderId="8" xfId="0" applyFont="1" applyFill="1" applyBorder="1" applyAlignment="1"/>
    <xf numFmtId="0" fontId="28" fillId="2" borderId="2" xfId="0" applyFont="1" applyFill="1" applyBorder="1" applyAlignment="1"/>
    <xf numFmtId="0" fontId="28" fillId="2" borderId="9" xfId="0" applyFont="1" applyFill="1" applyBorder="1" applyAlignment="1"/>
    <xf numFmtId="49" fontId="25" fillId="2" borderId="8" xfId="0" applyNumberFormat="1" applyFont="1" applyFill="1" applyBorder="1" applyAlignment="1">
      <alignment horizontal="center" vertical="center"/>
    </xf>
    <xf numFmtId="49" fontId="25" fillId="0" borderId="2" xfId="0" applyNumberFormat="1" applyFont="1" applyBorder="1" applyAlignment="1">
      <alignment horizontal="center" vertical="center"/>
    </xf>
    <xf numFmtId="49" fontId="25" fillId="0" borderId="9" xfId="0" applyNumberFormat="1" applyFont="1" applyBorder="1" applyAlignment="1">
      <alignment horizontal="center" vertical="center"/>
    </xf>
    <xf numFmtId="0" fontId="34" fillId="2" borderId="6" xfId="0" applyFont="1" applyFill="1" applyBorder="1" applyAlignment="1">
      <alignment vertical="center" wrapText="1"/>
    </xf>
    <xf numFmtId="0" fontId="34" fillId="0" borderId="1" xfId="0" applyFont="1" applyBorder="1">
      <alignment vertical="center"/>
    </xf>
    <xf numFmtId="0" fontId="34" fillId="0" borderId="6" xfId="0" applyFont="1" applyBorder="1">
      <alignment vertical="center"/>
    </xf>
    <xf numFmtId="0" fontId="34" fillId="0" borderId="8" xfId="0" applyFont="1" applyBorder="1">
      <alignment vertical="center"/>
    </xf>
    <xf numFmtId="0" fontId="34" fillId="0" borderId="2" xfId="0" applyFont="1" applyBorder="1">
      <alignmen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49" fontId="34" fillId="2" borderId="3" xfId="0" applyNumberFormat="1" applyFont="1" applyFill="1" applyBorder="1" applyAlignment="1">
      <alignment horizontal="center" vertical="center"/>
    </xf>
    <xf numFmtId="49" fontId="34" fillId="2" borderId="4" xfId="0" applyNumberFormat="1" applyFont="1" applyFill="1" applyBorder="1" applyAlignment="1">
      <alignment horizontal="center" vertical="center"/>
    </xf>
    <xf numFmtId="49" fontId="34" fillId="2" borderId="5" xfId="0" applyNumberFormat="1" applyFont="1" applyFill="1" applyBorder="1" applyAlignment="1">
      <alignment horizontal="center" vertical="center"/>
    </xf>
    <xf numFmtId="49" fontId="34" fillId="2" borderId="6"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xf>
    <xf numFmtId="49" fontId="34" fillId="2" borderId="7" xfId="0" applyNumberFormat="1" applyFont="1" applyFill="1" applyBorder="1" applyAlignment="1">
      <alignment horizontal="center"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37" fillId="0" borderId="1" xfId="0" applyFont="1" applyBorder="1" applyAlignment="1">
      <alignment horizontal="distributed"/>
    </xf>
    <xf numFmtId="0" fontId="37" fillId="0" borderId="2" xfId="0" applyFont="1" applyBorder="1" applyAlignment="1">
      <alignment horizontal="distributed"/>
    </xf>
    <xf numFmtId="176" fontId="25" fillId="2" borderId="2" xfId="0" applyNumberFormat="1" applyFont="1" applyFill="1" applyBorder="1">
      <alignment vertical="center"/>
    </xf>
    <xf numFmtId="176" fontId="25" fillId="0" borderId="2" xfId="0" applyNumberFormat="1" applyFont="1" applyBorder="1">
      <alignment vertical="center"/>
    </xf>
    <xf numFmtId="0" fontId="39" fillId="0" borderId="1" xfId="0" applyFont="1" applyBorder="1" applyAlignment="1"/>
    <xf numFmtId="0" fontId="39" fillId="0" borderId="2" xfId="0" applyFont="1" applyBorder="1" applyAlignment="1"/>
    <xf numFmtId="0" fontId="34" fillId="2" borderId="14" xfId="0" applyFont="1" applyFill="1" applyBorder="1" applyAlignment="1">
      <alignment horizontal="left" vertical="center"/>
    </xf>
    <xf numFmtId="0" fontId="34" fillId="0" borderId="15" xfId="0" applyFont="1" applyBorder="1" applyAlignment="1">
      <alignment horizontal="left" vertical="center"/>
    </xf>
    <xf numFmtId="0" fontId="34" fillId="0" borderId="13" xfId="0" applyFont="1" applyBorder="1" applyAlignment="1">
      <alignment horizontal="left" vertical="center"/>
    </xf>
    <xf numFmtId="0" fontId="24" fillId="0" borderId="14" xfId="0" applyFont="1" applyBorder="1" applyAlignment="1">
      <alignment horizontal="distributed" vertical="center" wrapText="1"/>
    </xf>
    <xf numFmtId="0" fontId="24" fillId="0" borderId="15" xfId="0" applyFont="1" applyBorder="1" applyAlignment="1">
      <alignment horizontal="distributed" vertical="center"/>
    </xf>
    <xf numFmtId="0" fontId="24" fillId="0" borderId="13" xfId="0" applyFont="1" applyBorder="1" applyAlignment="1">
      <alignment horizontal="distributed" vertical="center"/>
    </xf>
    <xf numFmtId="49" fontId="34" fillId="2" borderId="15" xfId="0" quotePrefix="1" applyNumberFormat="1" applyFont="1" applyFill="1" applyBorder="1" applyAlignment="1">
      <alignment horizontal="center" vertical="center"/>
    </xf>
    <xf numFmtId="49" fontId="34" fillId="2" borderId="15" xfId="0" applyNumberFormat="1" applyFont="1" applyFill="1" applyBorder="1" applyAlignment="1">
      <alignment horizontal="center" vertical="center"/>
    </xf>
    <xf numFmtId="49" fontId="34" fillId="2" borderId="13" xfId="0" applyNumberFormat="1" applyFont="1" applyFill="1" applyBorder="1" applyAlignment="1">
      <alignment horizontal="center" vertical="center"/>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49" fontId="25" fillId="2" borderId="3" xfId="0" applyNumberFormat="1" applyFont="1" applyFill="1" applyBorder="1" applyAlignment="1">
      <alignment horizontal="left" vertical="center"/>
    </xf>
    <xf numFmtId="49" fontId="25" fillId="2" borderId="4" xfId="0" applyNumberFormat="1" applyFont="1" applyFill="1" applyBorder="1" applyAlignment="1">
      <alignment horizontal="left" vertical="center"/>
    </xf>
    <xf numFmtId="49" fontId="25" fillId="2" borderId="5" xfId="0" applyNumberFormat="1" applyFont="1" applyFill="1" applyBorder="1" applyAlignment="1">
      <alignment horizontal="left" vertical="center"/>
    </xf>
    <xf numFmtId="49" fontId="25" fillId="2" borderId="6" xfId="0" applyNumberFormat="1" applyFont="1" applyFill="1" applyBorder="1" applyAlignment="1">
      <alignment horizontal="left" vertical="center"/>
    </xf>
    <xf numFmtId="49" fontId="25" fillId="2" borderId="1" xfId="0" applyNumberFormat="1" applyFont="1" applyFill="1" applyBorder="1" applyAlignment="1">
      <alignment horizontal="left" vertical="center"/>
    </xf>
    <xf numFmtId="49" fontId="25" fillId="2" borderId="7" xfId="0" applyNumberFormat="1" applyFont="1" applyFill="1" applyBorder="1" applyAlignment="1">
      <alignment horizontal="left" vertical="center"/>
    </xf>
    <xf numFmtId="0" fontId="28" fillId="2" borderId="3" xfId="0" applyFont="1" applyFill="1" applyBorder="1">
      <alignment vertical="center"/>
    </xf>
    <xf numFmtId="0" fontId="28" fillId="2" borderId="4" xfId="0" applyFont="1" applyFill="1" applyBorder="1">
      <alignment vertical="center"/>
    </xf>
    <xf numFmtId="0" fontId="28" fillId="2" borderId="5" xfId="0" applyFont="1" applyFill="1" applyBorder="1">
      <alignment vertical="center"/>
    </xf>
    <xf numFmtId="0" fontId="28" fillId="2" borderId="8" xfId="0" applyFont="1" applyFill="1" applyBorder="1">
      <alignment vertical="center"/>
    </xf>
    <xf numFmtId="0" fontId="28" fillId="2" borderId="2" xfId="0" applyFont="1" applyFill="1" applyBorder="1">
      <alignment vertical="center"/>
    </xf>
    <xf numFmtId="0" fontId="28" fillId="2" borderId="9" xfId="0" applyFont="1" applyFill="1" applyBorder="1">
      <alignment vertical="center"/>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34" fillId="2" borderId="6" xfId="0" applyFont="1" applyFill="1" applyBorder="1" applyAlignment="1">
      <alignment horizontal="center" vertical="center" wrapText="1"/>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4" fillId="0" borderId="2" xfId="0" applyFont="1" applyBorder="1" applyAlignment="1">
      <alignment horizontal="center" vertical="center"/>
    </xf>
    <xf numFmtId="49" fontId="34" fillId="2" borderId="15" xfId="0" quotePrefix="1" applyNumberFormat="1" applyFont="1" applyFill="1" applyBorder="1" applyAlignment="1">
      <alignment horizontal="left" vertical="center"/>
    </xf>
    <xf numFmtId="49" fontId="34" fillId="2" borderId="15" xfId="0" applyNumberFormat="1" applyFont="1" applyFill="1" applyBorder="1" applyAlignment="1">
      <alignment horizontal="left" vertical="center"/>
    </xf>
    <xf numFmtId="49" fontId="34" fillId="2" borderId="13" xfId="0" applyNumberFormat="1" applyFont="1" applyFill="1" applyBorder="1" applyAlignment="1">
      <alignment horizontal="left" vertical="center"/>
    </xf>
    <xf numFmtId="0" fontId="16" fillId="0" borderId="1" xfId="0" applyFont="1" applyFill="1" applyBorder="1" applyAlignment="1">
      <alignment horizontal="left" vertical="top" wrapText="1"/>
    </xf>
    <xf numFmtId="38" fontId="28" fillId="2" borderId="6" xfId="1" applyFont="1" applyFill="1" applyBorder="1" applyAlignment="1">
      <alignment horizontal="right" vertical="center"/>
    </xf>
    <xf numFmtId="38" fontId="28" fillId="2" borderId="1" xfId="1" applyFont="1" applyFill="1" applyBorder="1" applyAlignment="1">
      <alignment horizontal="right" vertical="center"/>
    </xf>
    <xf numFmtId="38" fontId="28" fillId="2" borderId="7" xfId="1" applyFont="1" applyFill="1" applyBorder="1" applyAlignment="1">
      <alignment horizontal="right" vertical="center"/>
    </xf>
    <xf numFmtId="0" fontId="15" fillId="0" borderId="14" xfId="5" applyFont="1" applyBorder="1" applyAlignment="1">
      <alignment horizontal="center" vertical="center"/>
    </xf>
    <xf numFmtId="0" fontId="15" fillId="0" borderId="15" xfId="5" applyFont="1" applyBorder="1" applyAlignment="1">
      <alignment horizontal="center" vertical="center"/>
    </xf>
    <xf numFmtId="0" fontId="15" fillId="0" borderId="13" xfId="5" applyFont="1" applyBorder="1" applyAlignment="1">
      <alignment horizontal="center" vertical="center"/>
    </xf>
    <xf numFmtId="0" fontId="15" fillId="0" borderId="3" xfId="5" applyFont="1" applyBorder="1" applyAlignment="1">
      <alignment horizontal="center" vertical="center" textRotation="255"/>
    </xf>
    <xf numFmtId="0" fontId="15" fillId="0" borderId="5" xfId="5" applyFont="1" applyBorder="1" applyAlignment="1">
      <alignment horizontal="center" vertical="center" textRotation="255"/>
    </xf>
    <xf numFmtId="0" fontId="15" fillId="0" borderId="6" xfId="5" applyFont="1" applyBorder="1" applyAlignment="1">
      <alignment horizontal="center" vertical="center" textRotation="255"/>
    </xf>
    <xf numFmtId="0" fontId="15" fillId="0" borderId="7" xfId="5" applyFont="1" applyBorder="1" applyAlignment="1">
      <alignment horizontal="center" vertical="center" textRotation="255"/>
    </xf>
    <xf numFmtId="0" fontId="15" fillId="0" borderId="8" xfId="5" applyFont="1" applyBorder="1" applyAlignment="1">
      <alignment horizontal="center" vertical="center" textRotation="255"/>
    </xf>
    <xf numFmtId="0" fontId="15" fillId="0" borderId="9" xfId="5" applyFont="1" applyBorder="1" applyAlignment="1">
      <alignment horizontal="center" vertical="center" textRotation="255"/>
    </xf>
    <xf numFmtId="9" fontId="28" fillId="0" borderId="78" xfId="4" applyFont="1" applyFill="1" applyBorder="1" applyAlignment="1">
      <alignment horizontal="center" vertical="center"/>
    </xf>
    <xf numFmtId="9" fontId="28" fillId="0" borderId="79" xfId="4" applyFont="1" applyFill="1" applyBorder="1" applyAlignment="1">
      <alignment horizontal="center" vertical="center"/>
    </xf>
    <xf numFmtId="9" fontId="28" fillId="0" borderId="80" xfId="4" applyFont="1" applyFill="1" applyBorder="1" applyAlignment="1">
      <alignment horizontal="center" vertical="center"/>
    </xf>
    <xf numFmtId="181" fontId="28" fillId="0" borderId="8" xfId="1" applyNumberFormat="1" applyFont="1" applyFill="1" applyBorder="1" applyAlignment="1">
      <alignment horizontal="center" vertical="center"/>
    </xf>
    <xf numFmtId="181" fontId="28" fillId="0" borderId="2" xfId="1" applyNumberFormat="1" applyFont="1" applyFill="1" applyBorder="1" applyAlignment="1">
      <alignment horizontal="center" vertical="center"/>
    </xf>
    <xf numFmtId="181" fontId="28" fillId="0" borderId="9" xfId="1" applyNumberFormat="1" applyFont="1" applyFill="1" applyBorder="1" applyAlignment="1">
      <alignment horizontal="center" vertical="center"/>
    </xf>
    <xf numFmtId="38" fontId="28" fillId="0" borderId="48" xfId="6" applyFont="1" applyFill="1" applyBorder="1" applyAlignment="1">
      <alignment horizontal="right"/>
    </xf>
    <xf numFmtId="38" fontId="28" fillId="0" borderId="33" xfId="6" applyFont="1" applyFill="1" applyBorder="1" applyAlignment="1">
      <alignment horizontal="right"/>
    </xf>
    <xf numFmtId="38" fontId="28" fillId="0" borderId="49" xfId="6" applyFont="1" applyFill="1" applyBorder="1" applyAlignment="1">
      <alignment horizontal="right"/>
    </xf>
    <xf numFmtId="0" fontId="28" fillId="0" borderId="50" xfId="5" applyFont="1" applyBorder="1" applyAlignment="1">
      <alignment horizontal="right"/>
    </xf>
    <xf numFmtId="0" fontId="28" fillId="0" borderId="33" xfId="5" applyFont="1" applyBorder="1" applyAlignment="1">
      <alignment horizontal="right"/>
    </xf>
    <xf numFmtId="0" fontId="28" fillId="0" borderId="49" xfId="5" applyFont="1" applyBorder="1" applyAlignment="1">
      <alignment horizontal="right"/>
    </xf>
    <xf numFmtId="0" fontId="28" fillId="0" borderId="51" xfId="5" applyFont="1" applyBorder="1" applyAlignment="1">
      <alignment horizontal="right"/>
    </xf>
    <xf numFmtId="0" fontId="28" fillId="0" borderId="21" xfId="0" applyFont="1" applyBorder="1" applyAlignment="1">
      <alignment horizontal="right"/>
    </xf>
    <xf numFmtId="0" fontId="28" fillId="0" borderId="24" xfId="0" applyFont="1" applyBorder="1" applyAlignment="1">
      <alignment horizontal="right"/>
    </xf>
    <xf numFmtId="38" fontId="28" fillId="0" borderId="27" xfId="1" applyFont="1" applyFill="1" applyBorder="1" applyAlignment="1">
      <alignment horizontal="right"/>
    </xf>
    <xf numFmtId="0" fontId="28" fillId="0" borderId="30" xfId="0" applyFont="1" applyBorder="1" applyAlignment="1">
      <alignment horizontal="right"/>
    </xf>
    <xf numFmtId="0" fontId="28" fillId="0" borderId="20" xfId="0" applyFont="1" applyBorder="1" applyAlignment="1">
      <alignment horizontal="right"/>
    </xf>
    <xf numFmtId="0" fontId="28" fillId="0" borderId="23" xfId="0" applyFont="1" applyBorder="1" applyAlignment="1">
      <alignment horizontal="right"/>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8"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9" fontId="15" fillId="0" borderId="63" xfId="4" applyFont="1" applyFill="1" applyBorder="1" applyAlignment="1">
      <alignment horizontal="center" vertical="center" wrapText="1" shrinkToFit="1"/>
    </xf>
    <xf numFmtId="9" fontId="15" fillId="0" borderId="64" xfId="4" applyFont="1" applyFill="1" applyBorder="1" applyAlignment="1">
      <alignment horizontal="center" vertical="center" wrapText="1" shrinkToFit="1"/>
    </xf>
    <xf numFmtId="9" fontId="15" fillId="0" borderId="65" xfId="4" applyFont="1" applyFill="1" applyBorder="1" applyAlignment="1">
      <alignment horizontal="center" vertical="center" wrapText="1" shrinkToFit="1"/>
    </xf>
    <xf numFmtId="9" fontId="15" fillId="0" borderId="66" xfId="4" applyFont="1" applyFill="1" applyBorder="1" applyAlignment="1">
      <alignment horizontal="center" vertical="center" wrapText="1" shrinkToFit="1"/>
    </xf>
    <xf numFmtId="9" fontId="15" fillId="0" borderId="1" xfId="4" applyFont="1" applyFill="1" applyBorder="1" applyAlignment="1">
      <alignment horizontal="center" vertical="center" textRotation="255" wrapText="1" shrinkToFit="1"/>
    </xf>
    <xf numFmtId="0" fontId="15" fillId="0" borderId="57" xfId="0" applyFont="1" applyBorder="1" applyAlignment="1">
      <alignment horizontal="distributed" vertical="center"/>
    </xf>
    <xf numFmtId="0" fontId="15" fillId="0" borderId="33" xfId="0" applyFont="1" applyBorder="1" applyAlignment="1">
      <alignment horizontal="distributed" vertical="center"/>
    </xf>
    <xf numFmtId="0" fontId="15" fillId="0" borderId="34" xfId="0" applyFont="1" applyBorder="1" applyAlignment="1">
      <alignment horizontal="distributed" vertical="center"/>
    </xf>
    <xf numFmtId="0" fontId="15" fillId="0" borderId="68" xfId="0" applyFont="1" applyBorder="1" applyAlignment="1">
      <alignment horizontal="distributed" vertical="center"/>
    </xf>
    <xf numFmtId="0" fontId="15" fillId="0" borderId="15" xfId="0" applyFont="1" applyBorder="1" applyAlignment="1">
      <alignment horizontal="distributed" vertical="center"/>
    </xf>
    <xf numFmtId="0" fontId="15" fillId="0" borderId="13" xfId="0" applyFont="1" applyBorder="1" applyAlignment="1">
      <alignment horizontal="distributed" vertical="center"/>
    </xf>
    <xf numFmtId="0" fontId="15" fillId="0" borderId="58" xfId="0" applyFont="1" applyBorder="1" applyAlignment="1">
      <alignment horizontal="distributed" vertical="center"/>
    </xf>
    <xf numFmtId="0" fontId="15" fillId="0" borderId="53" xfId="0" applyFont="1" applyBorder="1" applyAlignment="1">
      <alignment horizontal="distributed" vertical="center"/>
    </xf>
    <xf numFmtId="0" fontId="15" fillId="0" borderId="59" xfId="0" applyFont="1" applyBorder="1" applyAlignment="1">
      <alignment horizontal="distributed" vertical="center"/>
    </xf>
    <xf numFmtId="0" fontId="28" fillId="0" borderId="26" xfId="0" applyFont="1" applyBorder="1" applyAlignment="1">
      <alignment horizontal="right"/>
    </xf>
    <xf numFmtId="0" fontId="28" fillId="0" borderId="28" xfId="0" applyFont="1" applyBorder="1" applyAlignment="1">
      <alignment horizontal="right"/>
    </xf>
    <xf numFmtId="9" fontId="15" fillId="0" borderId="35" xfId="4" applyFont="1" applyFill="1" applyBorder="1" applyAlignment="1">
      <alignment horizontal="center" vertical="center" textRotation="255" wrapText="1" shrinkToFit="1"/>
    </xf>
    <xf numFmtId="9" fontId="15" fillId="0" borderId="7" xfId="4" applyFont="1" applyFill="1" applyBorder="1" applyAlignment="1">
      <alignment horizontal="center" vertical="center" textRotation="255" wrapText="1" shrinkToFit="1"/>
    </xf>
    <xf numFmtId="9" fontId="15" fillId="0" borderId="43" xfId="4" applyFont="1" applyFill="1" applyBorder="1" applyAlignment="1">
      <alignment horizontal="center" vertical="center" textRotation="255" wrapText="1" shrinkToFit="1"/>
    </xf>
    <xf numFmtId="9" fontId="15" fillId="0" borderId="39" xfId="4" applyFont="1" applyFill="1" applyBorder="1" applyAlignment="1">
      <alignment horizontal="center" vertical="center" textRotation="255" wrapText="1" shrinkToFit="1"/>
    </xf>
    <xf numFmtId="9" fontId="15" fillId="0" borderId="6" xfId="4" applyFont="1" applyFill="1" applyBorder="1" applyAlignment="1">
      <alignment horizontal="center" vertical="center" textRotation="255" wrapText="1" shrinkToFit="1"/>
    </xf>
    <xf numFmtId="9" fontId="15" fillId="0" borderId="44" xfId="4" applyFont="1" applyFill="1" applyBorder="1" applyAlignment="1">
      <alignment horizontal="center" vertical="center" textRotation="255" wrapText="1" shrinkToFit="1"/>
    </xf>
    <xf numFmtId="9" fontId="15" fillId="0" borderId="40" xfId="4" applyFont="1" applyFill="1" applyBorder="1" applyAlignment="1">
      <alignment horizontal="center" vertical="center" textRotation="255" wrapText="1" shrinkToFit="1"/>
    </xf>
    <xf numFmtId="9" fontId="15" fillId="0" borderId="45" xfId="4" applyFont="1" applyFill="1" applyBorder="1" applyAlignment="1">
      <alignment horizontal="center" vertical="center" textRotation="255" wrapText="1" shrinkToFit="1"/>
    </xf>
    <xf numFmtId="0" fontId="28" fillId="0" borderId="21" xfId="0" quotePrefix="1" applyFont="1" applyBorder="1" applyAlignment="1">
      <alignment horizontal="right"/>
    </xf>
    <xf numFmtId="0" fontId="28" fillId="0" borderId="29" xfId="0" applyFont="1" applyBorder="1" applyAlignment="1">
      <alignment horizontal="right"/>
    </xf>
    <xf numFmtId="38" fontId="28" fillId="0" borderId="28" xfId="1" applyFont="1" applyFill="1" applyBorder="1" applyAlignment="1">
      <alignment horizontal="right"/>
    </xf>
    <xf numFmtId="38" fontId="28" fillId="0" borderId="30" xfId="1" applyFont="1" applyFill="1" applyBorder="1" applyAlignment="1">
      <alignment horizontal="right"/>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8" fillId="0" borderId="43" xfId="0" applyFont="1" applyBorder="1" applyAlignment="1">
      <alignment horizontal="center" vertical="center"/>
    </xf>
    <xf numFmtId="0" fontId="43" fillId="0" borderId="10" xfId="0" applyFont="1" applyBorder="1" applyAlignment="1">
      <alignment vertical="center" textRotation="255" shrinkToFit="1"/>
    </xf>
    <xf numFmtId="0" fontId="36" fillId="0" borderId="12" xfId="0" applyFont="1" applyBorder="1" applyAlignment="1">
      <alignment vertical="center" textRotation="255" shrinkToFit="1"/>
    </xf>
    <xf numFmtId="0" fontId="15" fillId="0" borderId="3" xfId="0" applyFont="1" applyBorder="1" applyAlignment="1">
      <alignment horizontal="center" vertical="center" wrapText="1"/>
    </xf>
    <xf numFmtId="0" fontId="36" fillId="0" borderId="4" xfId="0" applyFont="1" applyBorder="1">
      <alignment vertical="center"/>
    </xf>
    <xf numFmtId="0" fontId="36" fillId="0" borderId="5" xfId="0" applyFont="1" applyBorder="1">
      <alignment vertical="center"/>
    </xf>
    <xf numFmtId="0" fontId="36" fillId="0" borderId="8" xfId="0" applyFont="1" applyBorder="1">
      <alignment vertical="center"/>
    </xf>
    <xf numFmtId="0" fontId="36" fillId="0" borderId="2" xfId="0" applyFont="1" applyBorder="1">
      <alignment vertical="center"/>
    </xf>
    <xf numFmtId="0" fontId="36" fillId="0" borderId="9" xfId="0" applyFont="1" applyBorder="1">
      <alignment vertical="center"/>
    </xf>
    <xf numFmtId="0" fontId="24" fillId="0" borderId="3" xfId="0" applyFont="1" applyBorder="1" applyAlignment="1">
      <alignment horizontal="center" vertical="center" wrapText="1"/>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8" xfId="0" applyFont="1" applyBorder="1" applyAlignment="1">
      <alignment horizontal="center" vertical="center"/>
    </xf>
    <xf numFmtId="0" fontId="44" fillId="0" borderId="2" xfId="0" applyFont="1" applyBorder="1" applyAlignment="1">
      <alignment horizontal="center" vertical="center"/>
    </xf>
    <xf numFmtId="0" fontId="44" fillId="0" borderId="9" xfId="0" applyFont="1" applyBorder="1" applyAlignment="1">
      <alignment horizontal="center" vertical="center"/>
    </xf>
    <xf numFmtId="0" fontId="34" fillId="0" borderId="1" xfId="0" applyFont="1" applyBorder="1" applyAlignment="1">
      <alignment horizontal="left" vertical="center"/>
    </xf>
    <xf numFmtId="0" fontId="34" fillId="0" borderId="2" xfId="0" applyFont="1" applyBorder="1" applyAlignment="1">
      <alignment horizontal="left" vertical="center"/>
    </xf>
    <xf numFmtId="0" fontId="28" fillId="0" borderId="22" xfId="0" applyFont="1" applyBorder="1" applyAlignment="1">
      <alignment horizontal="center" vertical="center"/>
    </xf>
    <xf numFmtId="14" fontId="28" fillId="0" borderId="2" xfId="0" applyNumberFormat="1" applyFont="1" applyBorder="1" applyAlignment="1">
      <alignment horizontal="center" vertical="center"/>
    </xf>
    <xf numFmtId="0" fontId="26" fillId="0" borderId="6"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2" xfId="0" applyFont="1" applyBorder="1" applyAlignment="1">
      <alignment horizontal="center" vertical="center" wrapText="1"/>
    </xf>
    <xf numFmtId="0" fontId="16" fillId="0" borderId="7" xfId="0" applyFont="1" applyBorder="1">
      <alignment vertical="center"/>
    </xf>
    <xf numFmtId="0" fontId="38" fillId="0" borderId="2" xfId="0" applyFont="1" applyBorder="1">
      <alignment vertical="center"/>
    </xf>
    <xf numFmtId="0" fontId="34" fillId="0" borderId="14" xfId="0" applyFont="1" applyBorder="1" applyAlignment="1">
      <alignment horizontal="left" vertical="center"/>
    </xf>
    <xf numFmtId="0" fontId="40" fillId="0" borderId="15" xfId="0" applyFont="1" applyBorder="1" applyAlignment="1">
      <alignment horizontal="left"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8" xfId="0" applyFont="1" applyBorder="1" applyAlignment="1">
      <alignment horizontal="left" vertical="center" wrapText="1"/>
    </xf>
    <xf numFmtId="0" fontId="25" fillId="0" borderId="2" xfId="0" applyFont="1" applyBorder="1" applyAlignment="1">
      <alignment horizontal="left" vertical="center" wrapText="1"/>
    </xf>
    <xf numFmtId="0" fontId="25" fillId="0" borderId="9" xfId="0" applyFont="1" applyBorder="1" applyAlignment="1">
      <alignment horizontal="left" vertical="center"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25" fillId="0" borderId="1" xfId="0" applyFont="1" applyBorder="1" applyAlignment="1">
      <alignment horizontal="left" vertical="center"/>
    </xf>
    <xf numFmtId="182" fontId="28" fillId="0" borderId="2" xfId="0" applyNumberFormat="1" applyFont="1" applyBorder="1" applyAlignment="1">
      <alignment horizontal="right" vertical="center"/>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8" fillId="0" borderId="8" xfId="0" applyFont="1" applyBorder="1" applyAlignment="1">
      <alignment horizontal="center"/>
    </xf>
    <xf numFmtId="0" fontId="28" fillId="0" borderId="2" xfId="0" applyFont="1" applyBorder="1" applyAlignment="1">
      <alignment horizontal="center"/>
    </xf>
    <xf numFmtId="0" fontId="28" fillId="0" borderId="9" xfId="0" applyFont="1" applyBorder="1" applyAlignment="1">
      <alignment horizont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8" xfId="0" applyFont="1" applyBorder="1" applyAlignment="1">
      <alignment horizontal="left" vertical="center"/>
    </xf>
    <xf numFmtId="0" fontId="28" fillId="0" borderId="2" xfId="0" applyFont="1" applyBorder="1" applyAlignment="1">
      <alignment horizontal="left" vertical="center"/>
    </xf>
    <xf numFmtId="0" fontId="28" fillId="0" borderId="9" xfId="0" applyFont="1" applyBorder="1" applyAlignment="1">
      <alignment horizontal="left" vertical="center"/>
    </xf>
    <xf numFmtId="38" fontId="28" fillId="0" borderId="3" xfId="1" applyFont="1" applyFill="1" applyBorder="1" applyAlignment="1"/>
    <xf numFmtId="38" fontId="28" fillId="0" borderId="5" xfId="1" applyFont="1" applyFill="1" applyBorder="1" applyAlignment="1"/>
    <xf numFmtId="38" fontId="28" fillId="0" borderId="8" xfId="1" applyFont="1" applyFill="1" applyBorder="1" applyAlignment="1"/>
    <xf numFmtId="38" fontId="28" fillId="0" borderId="2" xfId="1" applyFont="1" applyFill="1" applyBorder="1" applyAlignment="1"/>
    <xf numFmtId="38" fontId="28" fillId="0" borderId="9" xfId="1" applyFont="1" applyFill="1" applyBorder="1" applyAlignment="1"/>
    <xf numFmtId="38" fontId="28" fillId="0" borderId="3" xfId="1" applyFont="1" applyFill="1" applyBorder="1" applyAlignment="1">
      <alignment horizontal="right"/>
    </xf>
    <xf numFmtId="38" fontId="28" fillId="0" borderId="4" xfId="1" applyFont="1" applyFill="1" applyBorder="1" applyAlignment="1">
      <alignment horizontal="right"/>
    </xf>
    <xf numFmtId="38" fontId="28" fillId="0" borderId="19" xfId="1" applyFont="1" applyFill="1" applyBorder="1" applyAlignment="1">
      <alignment horizontal="right"/>
    </xf>
    <xf numFmtId="38" fontId="28" fillId="0" borderId="8" xfId="1" applyFont="1" applyFill="1" applyBorder="1" applyAlignment="1">
      <alignment horizontal="right"/>
    </xf>
    <xf numFmtId="38" fontId="28" fillId="0" borderId="2" xfId="1" applyFont="1" applyFill="1" applyBorder="1" applyAlignment="1">
      <alignment horizontal="right"/>
    </xf>
    <xf numFmtId="38" fontId="28" fillId="0" borderId="22" xfId="1" applyFont="1" applyFill="1" applyBorder="1" applyAlignment="1">
      <alignment horizontal="right"/>
    </xf>
    <xf numFmtId="0" fontId="28" fillId="0" borderId="46" xfId="0" applyFont="1" applyBorder="1" applyAlignment="1">
      <alignment horizontal="right"/>
    </xf>
    <xf numFmtId="0" fontId="28" fillId="0" borderId="4" xfId="0" applyFont="1" applyBorder="1" applyAlignment="1">
      <alignment horizontal="right"/>
    </xf>
    <xf numFmtId="0" fontId="28" fillId="0" borderId="19" xfId="0" applyFont="1" applyBorder="1" applyAlignment="1">
      <alignment horizontal="right"/>
    </xf>
    <xf numFmtId="0" fontId="28" fillId="0" borderId="47" xfId="0" applyFont="1" applyBorder="1" applyAlignment="1">
      <alignment horizontal="right"/>
    </xf>
    <xf numFmtId="0" fontId="28" fillId="0" borderId="2" xfId="0" applyFont="1" applyBorder="1" applyAlignment="1">
      <alignment horizontal="right"/>
    </xf>
    <xf numFmtId="0" fontId="28" fillId="0" borderId="22" xfId="0" applyFont="1" applyBorder="1" applyAlignment="1">
      <alignment horizontal="right"/>
    </xf>
    <xf numFmtId="38" fontId="28" fillId="0" borderId="20" xfId="1" applyFont="1" applyFill="1" applyBorder="1" applyAlignment="1">
      <alignment horizontal="right"/>
    </xf>
    <xf numFmtId="38" fontId="28" fillId="0" borderId="23" xfId="1" applyFont="1" applyFill="1" applyBorder="1" applyAlignment="1">
      <alignment horizontal="right"/>
    </xf>
    <xf numFmtId="38" fontId="28" fillId="0" borderId="20" xfId="0" applyNumberFormat="1" applyFont="1" applyBorder="1" applyAlignment="1">
      <alignment horizontal="right"/>
    </xf>
    <xf numFmtId="38" fontId="28" fillId="0" borderId="46" xfId="0" applyNumberFormat="1" applyFont="1" applyBorder="1" applyAlignment="1">
      <alignment horizontal="right"/>
    </xf>
    <xf numFmtId="38" fontId="28" fillId="0" borderId="4" xfId="0" applyNumberFormat="1" applyFont="1" applyBorder="1" applyAlignment="1">
      <alignment horizontal="right"/>
    </xf>
    <xf numFmtId="38" fontId="28" fillId="0" borderId="5" xfId="0" applyNumberFormat="1" applyFont="1" applyBorder="1" applyAlignment="1">
      <alignment horizontal="right"/>
    </xf>
    <xf numFmtId="38" fontId="28" fillId="0" borderId="47" xfId="0" applyNumberFormat="1" applyFont="1" applyBorder="1" applyAlignment="1">
      <alignment horizontal="right"/>
    </xf>
    <xf numFmtId="38" fontId="28" fillId="0" borderId="2" xfId="0" applyNumberFormat="1" applyFont="1" applyBorder="1" applyAlignment="1">
      <alignment horizontal="right"/>
    </xf>
    <xf numFmtId="38" fontId="28" fillId="0" borderId="9" xfId="0" applyNumberFormat="1" applyFont="1" applyBorder="1" applyAlignment="1">
      <alignment horizontal="right"/>
    </xf>
    <xf numFmtId="0" fontId="28" fillId="0" borderId="6" xfId="0" applyFont="1" applyBorder="1" applyAlignment="1">
      <alignment horizontal="center"/>
    </xf>
    <xf numFmtId="0" fontId="28" fillId="0" borderId="1" xfId="0" applyFont="1" applyBorder="1" applyAlignment="1">
      <alignment horizontal="center"/>
    </xf>
    <xf numFmtId="0" fontId="28" fillId="0" borderId="7" xfId="0" applyFont="1" applyBorder="1" applyAlignment="1">
      <alignment horizontal="center"/>
    </xf>
    <xf numFmtId="38" fontId="28" fillId="0" borderId="6" xfId="1" applyFont="1" applyFill="1" applyBorder="1" applyAlignment="1">
      <alignment horizontal="right"/>
    </xf>
    <xf numFmtId="38" fontId="28" fillId="0" borderId="1" xfId="1" applyFont="1" applyFill="1" applyBorder="1" applyAlignment="1">
      <alignment horizontal="right"/>
    </xf>
    <xf numFmtId="38" fontId="28" fillId="0" borderId="81" xfId="1" applyFont="1" applyFill="1" applyBorder="1" applyAlignment="1">
      <alignment horizontal="right"/>
    </xf>
    <xf numFmtId="0" fontId="28" fillId="0" borderId="82" xfId="0" applyFont="1" applyBorder="1" applyAlignment="1">
      <alignment horizontal="right"/>
    </xf>
    <xf numFmtId="0" fontId="28" fillId="0" borderId="1" xfId="0" applyFont="1" applyBorder="1" applyAlignment="1">
      <alignment horizontal="right"/>
    </xf>
    <xf numFmtId="0" fontId="28" fillId="0" borderId="81" xfId="0" applyFont="1" applyBorder="1" applyAlignment="1">
      <alignment horizontal="right"/>
    </xf>
    <xf numFmtId="38" fontId="28" fillId="0" borderId="82" xfId="0" applyNumberFormat="1" applyFont="1" applyBorder="1" applyAlignment="1">
      <alignment horizontal="right"/>
    </xf>
    <xf numFmtId="38" fontId="28" fillId="0" borderId="1" xfId="0" applyNumberFormat="1" applyFont="1" applyBorder="1" applyAlignment="1">
      <alignment horizontal="right"/>
    </xf>
    <xf numFmtId="38" fontId="28" fillId="0" borderId="7" xfId="0" applyNumberFormat="1" applyFont="1" applyBorder="1" applyAlignment="1">
      <alignment horizontal="right"/>
    </xf>
    <xf numFmtId="38" fontId="28" fillId="0" borderId="52" xfId="6" applyFont="1" applyFill="1" applyBorder="1" applyAlignment="1">
      <alignment horizontal="right"/>
    </xf>
    <xf numFmtId="38" fontId="28" fillId="0" borderId="53" xfId="6" applyFont="1" applyFill="1" applyBorder="1" applyAlignment="1">
      <alignment horizontal="right"/>
    </xf>
    <xf numFmtId="38" fontId="28" fillId="0" borderId="54" xfId="6" applyFont="1" applyFill="1" applyBorder="1" applyAlignment="1">
      <alignment horizontal="right"/>
    </xf>
    <xf numFmtId="0" fontId="28" fillId="0" borderId="55" xfId="5" applyFont="1" applyBorder="1" applyAlignment="1">
      <alignment horizontal="right"/>
    </xf>
    <xf numFmtId="0" fontId="28" fillId="0" borderId="53" xfId="5" applyFont="1" applyBorder="1" applyAlignment="1">
      <alignment horizontal="right"/>
    </xf>
    <xf numFmtId="0" fontId="28" fillId="0" borderId="54" xfId="5" applyFont="1" applyBorder="1" applyAlignment="1">
      <alignment horizontal="right"/>
    </xf>
    <xf numFmtId="0" fontId="28" fillId="0" borderId="56" xfId="5" applyFont="1" applyBorder="1" applyAlignment="1">
      <alignment horizontal="right"/>
    </xf>
    <xf numFmtId="38" fontId="28" fillId="0" borderId="26" xfId="1" applyFont="1" applyFill="1" applyBorder="1" applyAlignment="1">
      <alignment horizontal="right"/>
    </xf>
    <xf numFmtId="38" fontId="25" fillId="0" borderId="1" xfId="1" applyFont="1" applyBorder="1" applyAlignment="1">
      <alignment horizontal="right" shrinkToFit="1"/>
    </xf>
    <xf numFmtId="38" fontId="25" fillId="0" borderId="1" xfId="1" applyFont="1" applyFill="1" applyBorder="1" applyAlignment="1" applyProtection="1">
      <alignment horizontal="right"/>
    </xf>
    <xf numFmtId="0" fontId="25" fillId="2" borderId="16" xfId="2" applyFont="1" applyFill="1" applyBorder="1" applyAlignment="1">
      <alignment horizontal="center"/>
    </xf>
    <xf numFmtId="0" fontId="25" fillId="2" borderId="16" xfId="0" applyFont="1" applyFill="1" applyBorder="1" applyAlignment="1">
      <alignment horizontal="center"/>
    </xf>
    <xf numFmtId="38" fontId="29" fillId="2" borderId="16" xfId="1" applyFont="1" applyFill="1" applyBorder="1" applyAlignment="1" applyProtection="1"/>
    <xf numFmtId="38" fontId="25" fillId="0" borderId="3" xfId="1" applyFont="1" applyBorder="1" applyAlignment="1" applyProtection="1"/>
    <xf numFmtId="0" fontId="38" fillId="0" borderId="4" xfId="0" applyFont="1" applyBorder="1">
      <alignment vertical="center"/>
    </xf>
    <xf numFmtId="0" fontId="38" fillId="0" borderId="5" xfId="0" applyFont="1" applyBorder="1">
      <alignment vertical="center"/>
    </xf>
    <xf numFmtId="0" fontId="38" fillId="0" borderId="8" xfId="0" applyFont="1" applyBorder="1">
      <alignment vertical="center"/>
    </xf>
    <xf numFmtId="0" fontId="38" fillId="0" borderId="9" xfId="0" applyFont="1" applyBorder="1">
      <alignment vertical="center"/>
    </xf>
    <xf numFmtId="0" fontId="25" fillId="0" borderId="16" xfId="2" applyFont="1" applyBorder="1" applyAlignment="1">
      <alignment horizontal="center"/>
    </xf>
    <xf numFmtId="0" fontId="25" fillId="0" borderId="16" xfId="0" applyFont="1" applyBorder="1" applyAlignment="1">
      <alignment horizontal="center"/>
    </xf>
    <xf numFmtId="38" fontId="25" fillId="0" borderId="14" xfId="1" applyFont="1" applyBorder="1" applyAlignment="1" applyProtection="1"/>
    <xf numFmtId="0" fontId="38" fillId="0" borderId="15" xfId="0" applyFont="1" applyBorder="1" applyAlignment="1"/>
    <xf numFmtId="0" fontId="38" fillId="0" borderId="18" xfId="0" applyFont="1" applyBorder="1" applyAlignment="1"/>
    <xf numFmtId="38" fontId="25" fillId="0" borderId="17" xfId="1" applyFont="1" applyBorder="1" applyAlignment="1" applyProtection="1"/>
    <xf numFmtId="0" fontId="38" fillId="0" borderId="13" xfId="0" applyFont="1" applyBorder="1" applyAlignment="1"/>
    <xf numFmtId="0" fontId="25" fillId="0" borderId="16" xfId="2" applyFont="1" applyBorder="1" applyAlignment="1">
      <alignment horizontal="center" vertical="center"/>
    </xf>
    <xf numFmtId="0" fontId="25" fillId="0" borderId="16" xfId="0" applyFont="1" applyBorder="1" applyAlignment="1">
      <alignment horizontal="center" vertical="center"/>
    </xf>
    <xf numFmtId="49" fontId="25" fillId="0" borderId="16" xfId="2" applyNumberFormat="1" applyFont="1" applyBorder="1">
      <alignment vertical="center"/>
    </xf>
    <xf numFmtId="0" fontId="25" fillId="0" borderId="16" xfId="0" applyFont="1" applyBorder="1">
      <alignment vertical="center"/>
    </xf>
    <xf numFmtId="0" fontId="25" fillId="2" borderId="16" xfId="2" applyFont="1" applyFill="1" applyBorder="1" applyAlignment="1">
      <alignment horizontal="center" vertical="center"/>
    </xf>
    <xf numFmtId="0" fontId="25" fillId="2" borderId="16" xfId="0" applyFont="1" applyFill="1" applyBorder="1" applyAlignment="1">
      <alignment horizontal="center" vertical="center"/>
    </xf>
    <xf numFmtId="38" fontId="25" fillId="2" borderId="16" xfId="1" applyFont="1" applyFill="1" applyBorder="1" applyAlignment="1" applyProtection="1">
      <alignment shrinkToFit="1"/>
    </xf>
    <xf numFmtId="0" fontId="25" fillId="0" borderId="19" xfId="0" applyFont="1" applyBorder="1" applyAlignment="1">
      <alignment horizontal="right"/>
    </xf>
    <xf numFmtId="0" fontId="38" fillId="0" borderId="20" xfId="0" applyFont="1" applyBorder="1" applyAlignment="1">
      <alignment horizontal="right"/>
    </xf>
    <xf numFmtId="0" fontId="38" fillId="0" borderId="22" xfId="0" applyFont="1" applyBorder="1" applyAlignment="1">
      <alignment horizontal="right"/>
    </xf>
    <xf numFmtId="0" fontId="38" fillId="0" borderId="23" xfId="0" applyFont="1" applyBorder="1" applyAlignment="1">
      <alignment horizontal="right"/>
    </xf>
    <xf numFmtId="38" fontId="30" fillId="0" borderId="3" xfId="1" applyFont="1" applyBorder="1" applyAlignment="1" applyProtection="1">
      <alignment horizontal="right"/>
    </xf>
    <xf numFmtId="38" fontId="30" fillId="0" borderId="4" xfId="1" applyFont="1" applyBorder="1" applyAlignment="1" applyProtection="1">
      <alignment horizontal="right"/>
    </xf>
    <xf numFmtId="38" fontId="30" fillId="0" borderId="8" xfId="1" applyFont="1" applyBorder="1" applyAlignment="1" applyProtection="1">
      <alignment horizontal="right"/>
    </xf>
    <xf numFmtId="38" fontId="30" fillId="0" borderId="2" xfId="1" applyFont="1" applyBorder="1" applyAlignment="1" applyProtection="1">
      <alignment horizontal="right"/>
    </xf>
    <xf numFmtId="0" fontId="25" fillId="2" borderId="16" xfId="2" applyFont="1" applyFill="1" applyBorder="1">
      <alignment vertical="center"/>
    </xf>
    <xf numFmtId="0" fontId="25" fillId="2" borderId="16" xfId="0" applyFont="1" applyFill="1" applyBorder="1">
      <alignment vertical="center"/>
    </xf>
    <xf numFmtId="0" fontId="25" fillId="2" borderId="16" xfId="2" applyFont="1" applyFill="1" applyBorder="1" applyAlignment="1">
      <alignment vertical="center" wrapText="1"/>
    </xf>
    <xf numFmtId="0" fontId="15" fillId="0" borderId="16" xfId="2" applyFont="1" applyBorder="1" applyAlignment="1">
      <alignment horizontal="distributed" vertical="center" justifyLastLine="1"/>
    </xf>
    <xf numFmtId="0" fontId="36" fillId="0" borderId="16" xfId="0" applyFont="1" applyBorder="1" applyAlignment="1">
      <alignment horizontal="distributed" vertical="center" justifyLastLine="1"/>
    </xf>
    <xf numFmtId="38" fontId="15" fillId="0" borderId="3" xfId="1" applyFont="1" applyBorder="1" applyAlignment="1" applyProtection="1">
      <alignment horizontal="distributed" vertical="center" justifyLastLine="1"/>
    </xf>
    <xf numFmtId="0" fontId="36" fillId="0" borderId="4" xfId="0" applyFont="1" applyBorder="1" applyAlignment="1">
      <alignment horizontal="distributed" vertical="center" justifyLastLine="1"/>
    </xf>
    <xf numFmtId="0" fontId="36" fillId="0" borderId="5" xfId="0" applyFont="1" applyBorder="1" applyAlignment="1">
      <alignment horizontal="distributed" vertical="center" justifyLastLine="1"/>
    </xf>
    <xf numFmtId="0" fontId="36" fillId="0" borderId="6" xfId="0" applyFont="1" applyBorder="1" applyAlignment="1">
      <alignment horizontal="distributed" vertical="center" justifyLastLine="1"/>
    </xf>
    <xf numFmtId="0" fontId="36" fillId="0" borderId="1" xfId="0" applyFont="1" applyBorder="1" applyAlignment="1">
      <alignment horizontal="distributed" vertical="center" justifyLastLine="1"/>
    </xf>
    <xf numFmtId="0" fontId="36" fillId="0" borderId="7" xfId="0" applyFont="1" applyBorder="1" applyAlignment="1">
      <alignment horizontal="distributed" vertical="center" justifyLastLine="1"/>
    </xf>
    <xf numFmtId="0" fontId="36" fillId="0" borderId="8" xfId="0" applyFont="1" applyBorder="1" applyAlignment="1">
      <alignment horizontal="distributed" vertical="center" justifyLastLine="1"/>
    </xf>
    <xf numFmtId="0" fontId="36" fillId="0" borderId="2" xfId="0" applyFont="1" applyBorder="1" applyAlignment="1">
      <alignment horizontal="distributed" vertical="center" justifyLastLine="1"/>
    </xf>
    <xf numFmtId="0" fontId="36" fillId="0" borderId="9" xfId="0" applyFont="1" applyBorder="1" applyAlignment="1">
      <alignment horizontal="distributed" vertical="center" justifyLastLine="1"/>
    </xf>
    <xf numFmtId="0" fontId="15" fillId="0" borderId="3" xfId="2" applyFont="1" applyBorder="1" applyAlignment="1">
      <alignment horizontal="distributed" vertical="center" wrapText="1" justifyLastLine="1"/>
    </xf>
    <xf numFmtId="0" fontId="15" fillId="0" borderId="3" xfId="2" applyFont="1" applyBorder="1" applyAlignment="1">
      <alignment horizontal="distributed" vertical="center" justifyLastLine="1"/>
    </xf>
    <xf numFmtId="0" fontId="15" fillId="0" borderId="3" xfId="2" applyFont="1" applyBorder="1" applyAlignment="1">
      <alignment horizontal="distributed" vertical="center" textRotation="255" justifyLastLine="1"/>
    </xf>
    <xf numFmtId="38" fontId="15" fillId="0" borderId="16" xfId="1" applyFont="1" applyBorder="1" applyAlignment="1" applyProtection="1">
      <alignment horizontal="distributed" vertical="center" justifyLastLine="1"/>
    </xf>
    <xf numFmtId="0" fontId="15" fillId="0" borderId="16" xfId="2" applyFont="1" applyBorder="1" applyAlignment="1">
      <alignment horizontal="center" vertical="center" textRotation="255" shrinkToFit="1"/>
    </xf>
    <xf numFmtId="0" fontId="16" fillId="0" borderId="16" xfId="2" applyFont="1" applyBorder="1" applyAlignment="1">
      <alignment horizontal="center" vertical="center" wrapText="1"/>
    </xf>
    <xf numFmtId="0" fontId="36" fillId="0" borderId="16" xfId="0" applyFont="1" applyBorder="1" applyAlignment="1">
      <alignment horizontal="center" vertical="center"/>
    </xf>
    <xf numFmtId="0" fontId="28" fillId="0" borderId="16" xfId="2" applyFont="1" applyBorder="1" applyAlignment="1">
      <alignment horizontal="left" vertical="center" wrapText="1"/>
    </xf>
    <xf numFmtId="0" fontId="42" fillId="0" borderId="16" xfId="0" applyFont="1" applyBorder="1" applyAlignment="1">
      <alignment horizontal="left" vertical="center" wrapText="1"/>
    </xf>
    <xf numFmtId="0" fontId="28" fillId="0" borderId="14" xfId="0" applyFont="1" applyBorder="1" applyAlignment="1">
      <alignment horizontal="center" vertical="center"/>
    </xf>
    <xf numFmtId="0" fontId="42" fillId="0" borderId="15" xfId="0" applyFont="1" applyBorder="1" applyAlignment="1">
      <alignment horizontal="center" vertical="center"/>
    </xf>
    <xf numFmtId="0" fontId="42" fillId="0" borderId="13" xfId="0" applyFont="1" applyBorder="1" applyAlignment="1">
      <alignment horizontal="center" vertical="center"/>
    </xf>
    <xf numFmtId="178" fontId="28" fillId="0" borderId="14" xfId="1" applyNumberFormat="1" applyFont="1" applyBorder="1" applyAlignment="1" applyProtection="1"/>
    <xf numFmtId="178" fontId="36" fillId="0" borderId="15" xfId="0" applyNumberFormat="1" applyFont="1" applyBorder="1" applyAlignment="1"/>
    <xf numFmtId="178" fontId="36" fillId="0" borderId="18" xfId="0" applyNumberFormat="1" applyFont="1" applyBorder="1" applyAlignment="1"/>
    <xf numFmtId="178" fontId="28" fillId="0" borderId="17" xfId="1" applyNumberFormat="1" applyFont="1" applyBorder="1" applyAlignment="1" applyProtection="1"/>
    <xf numFmtId="178" fontId="36" fillId="0" borderId="13" xfId="0" applyNumberFormat="1" applyFont="1" applyBorder="1" applyAlignment="1"/>
    <xf numFmtId="0" fontId="26" fillId="0" borderId="1" xfId="2" applyFont="1" applyAlignment="1">
      <alignment horizontal="distributed" justifyLastLine="1"/>
    </xf>
    <xf numFmtId="0" fontId="26" fillId="0" borderId="2" xfId="2" applyFont="1" applyBorder="1" applyAlignment="1">
      <alignment horizontal="distributed" justifyLastLine="1"/>
    </xf>
    <xf numFmtId="0" fontId="16" fillId="0" borderId="1" xfId="0" applyFont="1" applyBorder="1" applyAlignment="1">
      <alignment horizontal="center"/>
    </xf>
    <xf numFmtId="0" fontId="36" fillId="0" borderId="1" xfId="0" applyFont="1" applyBorder="1" applyAlignment="1">
      <alignment horizontal="center"/>
    </xf>
    <xf numFmtId="0" fontId="36" fillId="0" borderId="2" xfId="0" applyFont="1" applyBorder="1" applyAlignment="1">
      <alignment horizontal="center"/>
    </xf>
    <xf numFmtId="176" fontId="25" fillId="0" borderId="1" xfId="0" applyNumberFormat="1" applyFont="1" applyBorder="1" applyAlignment="1"/>
    <xf numFmtId="0" fontId="38" fillId="0" borderId="1" xfId="0" applyFont="1" applyBorder="1" applyAlignment="1"/>
    <xf numFmtId="0" fontId="38" fillId="0" borderId="2" xfId="0" applyFont="1" applyBorder="1" applyAlignment="1"/>
    <xf numFmtId="0" fontId="16" fillId="0" borderId="16" xfId="2" applyFont="1" applyBorder="1" applyAlignment="1">
      <alignment horizontal="center" vertical="center"/>
    </xf>
    <xf numFmtId="0" fontId="25" fillId="2" borderId="14" xfId="2" applyFont="1" applyFill="1" applyBorder="1" applyAlignment="1">
      <alignment horizontal="left" vertical="center"/>
    </xf>
    <xf numFmtId="0" fontId="38" fillId="2" borderId="15" xfId="0" applyFont="1" applyFill="1" applyBorder="1" applyAlignment="1">
      <alignment horizontal="left" vertical="center"/>
    </xf>
    <xf numFmtId="0" fontId="38" fillId="2" borderId="13" xfId="0" applyFont="1" applyFill="1" applyBorder="1" applyAlignment="1">
      <alignment horizontal="left" vertical="center"/>
    </xf>
    <xf numFmtId="179" fontId="29" fillId="0" borderId="14" xfId="1" applyNumberFormat="1" applyFont="1" applyFill="1" applyBorder="1" applyAlignment="1" applyProtection="1">
      <alignment vertical="center"/>
    </xf>
    <xf numFmtId="179" fontId="29" fillId="0" borderId="15" xfId="1" applyNumberFormat="1" applyFont="1" applyBorder="1" applyAlignment="1" applyProtection="1">
      <alignment vertical="center"/>
    </xf>
    <xf numFmtId="179" fontId="29" fillId="0" borderId="13" xfId="1" applyNumberFormat="1" applyFont="1" applyBorder="1" applyAlignment="1" applyProtection="1">
      <alignment vertical="center"/>
    </xf>
    <xf numFmtId="0" fontId="28" fillId="0" borderId="2" xfId="0" applyFont="1" applyBorder="1">
      <alignment vertical="center"/>
    </xf>
    <xf numFmtId="0" fontId="16" fillId="0" borderId="2" xfId="0" applyFont="1" applyBorder="1" applyAlignment="1">
      <alignment horizontal="right"/>
    </xf>
    <xf numFmtId="0" fontId="36" fillId="0" borderId="2" xfId="0" applyFont="1" applyBorder="1" applyAlignment="1">
      <alignment horizontal="right"/>
    </xf>
    <xf numFmtId="0" fontId="15" fillId="0" borderId="3" xfId="2" applyFont="1" applyBorder="1" applyAlignment="1">
      <alignment horizontal="center" vertical="center" textRotation="255"/>
    </xf>
    <xf numFmtId="0" fontId="36" fillId="0" borderId="4" xfId="0" applyFont="1" applyBorder="1" applyAlignment="1">
      <alignment horizontal="center" vertical="center" textRotation="255"/>
    </xf>
    <xf numFmtId="0" fontId="36" fillId="0" borderId="5" xfId="0" applyFont="1" applyBorder="1" applyAlignment="1">
      <alignment horizontal="center" vertical="center" textRotation="255"/>
    </xf>
    <xf numFmtId="0" fontId="36" fillId="0" borderId="6" xfId="0" applyFont="1" applyBorder="1" applyAlignment="1">
      <alignment horizontal="center" vertical="center" textRotation="255"/>
    </xf>
    <xf numFmtId="0" fontId="36" fillId="0" borderId="1" xfId="0" applyFont="1" applyBorder="1" applyAlignment="1">
      <alignment horizontal="center" vertical="center" textRotation="255"/>
    </xf>
    <xf numFmtId="0" fontId="36" fillId="0" borderId="7" xfId="0" applyFont="1" applyBorder="1" applyAlignment="1">
      <alignment horizontal="center" vertical="center" textRotation="255"/>
    </xf>
    <xf numFmtId="0" fontId="36" fillId="0" borderId="8" xfId="0" applyFont="1" applyBorder="1" applyAlignment="1">
      <alignment horizontal="center" vertical="center" textRotation="255"/>
    </xf>
    <xf numFmtId="0" fontId="36" fillId="0" borderId="2" xfId="0" applyFont="1" applyBorder="1" applyAlignment="1">
      <alignment horizontal="center" vertical="center" textRotation="255"/>
    </xf>
    <xf numFmtId="0" fontId="36" fillId="0" borderId="9" xfId="0" applyFont="1" applyBorder="1" applyAlignment="1">
      <alignment horizontal="center" vertical="center" textRotation="255"/>
    </xf>
    <xf numFmtId="0" fontId="10" fillId="0" borderId="10" xfId="0" applyFont="1" applyBorder="1" applyAlignment="1">
      <alignment vertical="center" textRotation="255"/>
    </xf>
    <xf numFmtId="0" fontId="0" fillId="0" borderId="11" xfId="0" applyBorder="1" applyAlignment="1">
      <alignment vertical="center" textRotation="255"/>
    </xf>
    <xf numFmtId="0" fontId="0" fillId="0" borderId="12" xfId="0" applyBorder="1" applyAlignment="1">
      <alignment vertical="center" textRotation="255"/>
    </xf>
    <xf numFmtId="0" fontId="10" fillId="0" borderId="14" xfId="0" applyFont="1" applyBorder="1" applyAlignment="1">
      <alignment horizontal="center" vertical="center"/>
    </xf>
    <xf numFmtId="0" fontId="0" fillId="0" borderId="15" xfId="0" applyBorder="1">
      <alignment vertical="center"/>
    </xf>
    <xf numFmtId="0" fontId="0" fillId="0" borderId="13" xfId="0" applyBorder="1">
      <alignment vertical="center"/>
    </xf>
    <xf numFmtId="0" fontId="18" fillId="0" borderId="1" xfId="0" applyFont="1" applyBorder="1" applyAlignment="1"/>
    <xf numFmtId="0" fontId="0" fillId="0" borderId="1" xfId="0" applyBorder="1" applyAlignment="1"/>
    <xf numFmtId="0" fontId="0" fillId="0" borderId="2" xfId="0" applyBorder="1" applyAlignment="1"/>
    <xf numFmtId="0" fontId="10"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0" fillId="0" borderId="3" xfId="0" applyFont="1" applyBorder="1" applyAlignment="1">
      <alignment vertical="center" textRotation="255"/>
    </xf>
    <xf numFmtId="0" fontId="0" fillId="0" borderId="4" xfId="0" applyBorder="1" applyAlignment="1">
      <alignment vertical="center" textRotation="255"/>
    </xf>
    <xf numFmtId="0" fontId="0" fillId="0" borderId="5" xfId="0" applyBorder="1" applyAlignment="1">
      <alignment vertical="center" textRotation="255"/>
    </xf>
    <xf numFmtId="0" fontId="0" fillId="0" borderId="8" xfId="0" applyBorder="1" applyAlignment="1">
      <alignment vertical="center" textRotation="255"/>
    </xf>
    <xf numFmtId="0" fontId="0" fillId="0" borderId="2" xfId="0" applyBorder="1" applyAlignment="1">
      <alignment vertical="center" textRotation="255"/>
    </xf>
    <xf numFmtId="0" fontId="0" fillId="0" borderId="9" xfId="0" applyBorder="1" applyAlignment="1">
      <alignment vertical="center" textRotation="255"/>
    </xf>
    <xf numFmtId="0" fontId="10" fillId="0" borderId="3" xfId="0" applyFont="1" applyBorder="1" applyAlignment="1">
      <alignment horizontal="center" vertical="center" textRotation="255"/>
    </xf>
    <xf numFmtId="0" fontId="10" fillId="0" borderId="3" xfId="0" applyFont="1" applyBorder="1">
      <alignment vertical="center"/>
    </xf>
    <xf numFmtId="0" fontId="0" fillId="0" borderId="4" xfId="0" applyBorder="1">
      <alignment vertical="center"/>
    </xf>
    <xf numFmtId="0" fontId="0" fillId="0" borderId="5" xfId="0" applyBorder="1">
      <alignment vertical="center"/>
    </xf>
    <xf numFmtId="0" fontId="10" fillId="0" borderId="8" xfId="0" applyFont="1" applyBorder="1">
      <alignment vertical="center"/>
    </xf>
    <xf numFmtId="0" fontId="0" fillId="0" borderId="2" xfId="0" applyBorder="1">
      <alignment vertical="center"/>
    </xf>
    <xf numFmtId="0" fontId="0" fillId="0" borderId="9" xfId="0" applyBorder="1">
      <alignment vertical="center"/>
    </xf>
    <xf numFmtId="0" fontId="20" fillId="0" borderId="1" xfId="0" applyFont="1" applyBorder="1" applyAlignment="1">
      <alignment horizontal="distributed" vertical="center"/>
    </xf>
    <xf numFmtId="0" fontId="21" fillId="0" borderId="1" xfId="0" applyFont="1" applyBorder="1" applyAlignment="1">
      <alignment horizontal="distributed" vertical="center"/>
    </xf>
    <xf numFmtId="0" fontId="21" fillId="0" borderId="2" xfId="0" applyFont="1" applyBorder="1" applyAlignment="1">
      <alignment horizontal="distributed" vertical="center"/>
    </xf>
    <xf numFmtId="0" fontId="12" fillId="0" borderId="10" xfId="0" applyFont="1" applyBorder="1" applyAlignment="1">
      <alignment vertical="center" textRotation="255"/>
    </xf>
    <xf numFmtId="0" fontId="10" fillId="0" borderId="8" xfId="0" applyFont="1" applyBorder="1" applyAlignment="1">
      <alignment horizontal="center" vertical="center"/>
    </xf>
    <xf numFmtId="0" fontId="10" fillId="2" borderId="6" xfId="0" applyFont="1" applyFill="1" applyBorder="1">
      <alignment vertical="center"/>
    </xf>
    <xf numFmtId="0" fontId="0" fillId="0" borderId="1" xfId="0" applyBorder="1">
      <alignment vertical="center"/>
    </xf>
    <xf numFmtId="0" fontId="0" fillId="0" borderId="6" xfId="0" applyBorder="1">
      <alignment vertical="center"/>
    </xf>
    <xf numFmtId="0" fontId="0" fillId="0" borderId="8" xfId="0" applyBorder="1">
      <alignment vertical="center"/>
    </xf>
    <xf numFmtId="0" fontId="18" fillId="0" borderId="1" xfId="0" applyFont="1" applyBorder="1">
      <alignment vertical="center"/>
    </xf>
    <xf numFmtId="0" fontId="19" fillId="0" borderId="1" xfId="0" applyFont="1" applyBorder="1">
      <alignment vertical="center"/>
    </xf>
    <xf numFmtId="0" fontId="19" fillId="0" borderId="2" xfId="0" applyFont="1" applyBorder="1">
      <alignment vertical="center"/>
    </xf>
    <xf numFmtId="0" fontId="0" fillId="0" borderId="15" xfId="0" applyBorder="1" applyAlignment="1">
      <alignment horizontal="center" vertical="center"/>
    </xf>
    <xf numFmtId="0" fontId="0" fillId="0" borderId="13" xfId="0" applyBorder="1" applyAlignment="1">
      <alignment horizontal="center" vertical="center"/>
    </xf>
    <xf numFmtId="0" fontId="10"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9" xfId="0" applyFont="1"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38" fontId="10" fillId="2" borderId="3" xfId="1" applyFont="1" applyFill="1" applyBorder="1" applyAlignment="1">
      <alignment vertical="center"/>
    </xf>
    <xf numFmtId="38" fontId="8" fillId="2" borderId="4" xfId="1" applyFont="1" applyFill="1" applyBorder="1" applyAlignment="1">
      <alignment vertical="center"/>
    </xf>
    <xf numFmtId="38" fontId="8" fillId="2" borderId="5" xfId="1" applyFont="1" applyFill="1" applyBorder="1" applyAlignment="1">
      <alignment vertical="center"/>
    </xf>
    <xf numFmtId="38" fontId="8" fillId="2" borderId="8" xfId="1" applyFont="1" applyFill="1" applyBorder="1" applyAlignment="1">
      <alignment vertical="center"/>
    </xf>
    <xf numFmtId="38" fontId="8" fillId="2" borderId="2" xfId="1" applyFont="1" applyFill="1" applyBorder="1" applyAlignment="1">
      <alignment vertical="center"/>
    </xf>
    <xf numFmtId="38" fontId="8" fillId="2" borderId="9" xfId="1" applyFont="1" applyFill="1" applyBorder="1" applyAlignment="1">
      <alignment vertical="center"/>
    </xf>
    <xf numFmtId="0" fontId="10" fillId="2" borderId="3"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8" fillId="2" borderId="8" xfId="0" applyFont="1" applyFill="1" applyBorder="1">
      <alignment vertical="center"/>
    </xf>
    <xf numFmtId="0" fontId="8" fillId="2" borderId="2" xfId="0" applyFont="1" applyFill="1" applyBorder="1">
      <alignment vertical="center"/>
    </xf>
    <xf numFmtId="0" fontId="8" fillId="2" borderId="9" xfId="0" applyFont="1" applyFill="1" applyBorder="1">
      <alignment vertical="center"/>
    </xf>
    <xf numFmtId="38" fontId="10" fillId="2" borderId="14" xfId="1" applyFont="1" applyFill="1" applyBorder="1" applyAlignment="1">
      <alignment vertical="center"/>
    </xf>
    <xf numFmtId="38" fontId="8" fillId="2" borderId="15" xfId="1" applyFont="1" applyFill="1" applyBorder="1" applyAlignment="1">
      <alignment vertical="center"/>
    </xf>
    <xf numFmtId="38" fontId="8" fillId="2" borderId="13" xfId="1" applyFont="1" applyFill="1" applyBorder="1" applyAlignment="1">
      <alignment vertical="center"/>
    </xf>
    <xf numFmtId="38" fontId="10" fillId="2" borderId="4" xfId="1" applyFont="1" applyFill="1" applyBorder="1" applyAlignment="1">
      <alignment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38" fontId="10" fillId="2" borderId="3" xfId="1" applyFont="1" applyFill="1" applyBorder="1" applyAlignment="1"/>
    <xf numFmtId="38" fontId="8" fillId="2" borderId="4" xfId="1" applyFont="1" applyFill="1" applyBorder="1" applyAlignment="1"/>
    <xf numFmtId="38" fontId="8" fillId="2" borderId="5" xfId="1" applyFont="1" applyFill="1" applyBorder="1" applyAlignment="1"/>
    <xf numFmtId="38" fontId="8" fillId="2" borderId="8" xfId="1" applyFont="1" applyFill="1" applyBorder="1" applyAlignment="1"/>
    <xf numFmtId="38" fontId="8" fillId="2" borderId="2" xfId="1" applyFont="1" applyFill="1" applyBorder="1" applyAlignment="1"/>
    <xf numFmtId="38" fontId="8" fillId="2" borderId="9" xfId="1" applyFont="1" applyFill="1" applyBorder="1" applyAlignment="1"/>
    <xf numFmtId="0" fontId="10" fillId="2" borderId="10" xfId="0" applyFont="1" applyFill="1" applyBorder="1">
      <alignment vertical="center"/>
    </xf>
    <xf numFmtId="0" fontId="8" fillId="2" borderId="12" xfId="0" applyFont="1" applyFill="1" applyBorder="1">
      <alignment vertical="center"/>
    </xf>
    <xf numFmtId="38" fontId="10" fillId="2" borderId="14" xfId="1" applyFont="1" applyFill="1" applyBorder="1" applyAlignment="1"/>
    <xf numFmtId="38" fontId="8" fillId="2" borderId="15" xfId="1" applyFont="1" applyFill="1" applyBorder="1" applyAlignment="1"/>
    <xf numFmtId="38" fontId="8" fillId="2" borderId="13" xfId="1" applyFont="1" applyFill="1" applyBorder="1" applyAlignment="1"/>
    <xf numFmtId="0" fontId="13" fillId="2" borderId="3" xfId="0" applyFont="1" applyFill="1" applyBorder="1">
      <alignment vertical="center"/>
    </xf>
    <xf numFmtId="0" fontId="13" fillId="2" borderId="4" xfId="0" applyFont="1" applyFill="1" applyBorder="1">
      <alignment vertical="center"/>
    </xf>
    <xf numFmtId="0" fontId="13" fillId="2" borderId="5" xfId="0" applyFont="1" applyFill="1" applyBorder="1">
      <alignment vertical="center"/>
    </xf>
    <xf numFmtId="0" fontId="13" fillId="2" borderId="8" xfId="0" applyFont="1" applyFill="1" applyBorder="1">
      <alignment vertical="center"/>
    </xf>
    <xf numFmtId="0" fontId="13" fillId="2" borderId="2" xfId="0" applyFont="1" applyFill="1" applyBorder="1">
      <alignment vertical="center"/>
    </xf>
    <xf numFmtId="0" fontId="13" fillId="2" borderId="9" xfId="0" applyFont="1" applyFill="1" applyBorder="1">
      <alignmen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0" fillId="0" borderId="10" xfId="0" applyFont="1" applyBorder="1" applyAlignment="1">
      <alignment horizontal="center" vertical="center" textRotation="255"/>
    </xf>
    <xf numFmtId="0" fontId="8" fillId="0" borderId="12" xfId="0" applyFont="1" applyBorder="1" applyAlignment="1">
      <alignment horizontal="center" vertical="center" textRotation="255"/>
    </xf>
    <xf numFmtId="0" fontId="12" fillId="0" borderId="12" xfId="0" applyFont="1" applyBorder="1" applyAlignment="1">
      <alignment vertical="center" textRotation="255"/>
    </xf>
    <xf numFmtId="0" fontId="8" fillId="0" borderId="11" xfId="0" applyFont="1" applyBorder="1" applyAlignment="1">
      <alignment vertical="center" textRotation="255"/>
    </xf>
    <xf numFmtId="0" fontId="8" fillId="0" borderId="12" xfId="0" applyFont="1" applyBorder="1" applyAlignment="1">
      <alignment vertical="center" textRotation="255"/>
    </xf>
    <xf numFmtId="0" fontId="11" fillId="0" borderId="1" xfId="0" applyFont="1" applyBorder="1" applyAlignment="1">
      <alignment horizontal="distributed" vertical="center" justifyLastLine="1"/>
    </xf>
    <xf numFmtId="0" fontId="11" fillId="0" borderId="2" xfId="0" applyFont="1" applyBorder="1" applyAlignment="1">
      <alignment horizontal="distributed" vertical="center" justifyLastLine="1"/>
    </xf>
    <xf numFmtId="176" fontId="10" fillId="2" borderId="2" xfId="0" applyNumberFormat="1" applyFont="1" applyFill="1" applyBorder="1">
      <alignment vertical="center"/>
    </xf>
    <xf numFmtId="176" fontId="8" fillId="2" borderId="2" xfId="0" applyNumberFormat="1" applyFont="1" applyFill="1" applyBorder="1">
      <alignment vertical="center"/>
    </xf>
    <xf numFmtId="0" fontId="10" fillId="2" borderId="14" xfId="0" applyFont="1" applyFill="1" applyBorder="1">
      <alignment vertical="center"/>
    </xf>
    <xf numFmtId="0" fontId="8" fillId="2" borderId="15" xfId="0" applyFont="1" applyFill="1" applyBorder="1">
      <alignment vertical="center"/>
    </xf>
    <xf numFmtId="0" fontId="8" fillId="2" borderId="13" xfId="0" applyFont="1" applyFill="1" applyBorder="1">
      <alignment vertical="center"/>
    </xf>
    <xf numFmtId="0" fontId="10" fillId="2" borderId="4" xfId="0" applyFont="1" applyFill="1" applyBorder="1">
      <alignment vertical="center"/>
    </xf>
    <xf numFmtId="0" fontId="10" fillId="2" borderId="8" xfId="0" applyFont="1" applyFill="1" applyBorder="1">
      <alignment vertical="center"/>
    </xf>
    <xf numFmtId="0" fontId="10" fillId="2" borderId="2" xfId="0" applyFont="1" applyFill="1" applyBorder="1">
      <alignment vertical="center"/>
    </xf>
    <xf numFmtId="0" fontId="10" fillId="0" borderId="1" xfId="0" applyFont="1" applyBorder="1">
      <alignment vertical="center"/>
    </xf>
    <xf numFmtId="38" fontId="9" fillId="0" borderId="3" xfId="1" applyFont="1" applyBorder="1" applyAlignment="1">
      <alignment vertical="center"/>
    </xf>
    <xf numFmtId="38" fontId="0" fillId="0" borderId="4" xfId="1" applyFont="1" applyBorder="1" applyAlignment="1">
      <alignment vertical="center"/>
    </xf>
    <xf numFmtId="38" fontId="0" fillId="0" borderId="5" xfId="1" applyFont="1" applyBorder="1" applyAlignment="1">
      <alignment vertical="center"/>
    </xf>
    <xf numFmtId="38" fontId="0" fillId="0" borderId="8" xfId="1" applyFont="1" applyBorder="1" applyAlignment="1">
      <alignment vertical="center"/>
    </xf>
    <xf numFmtId="38" fontId="0" fillId="0" borderId="2" xfId="1" applyFont="1" applyBorder="1" applyAlignment="1">
      <alignment vertical="center"/>
    </xf>
    <xf numFmtId="38" fontId="0" fillId="0" borderId="9" xfId="1" applyFont="1" applyBorder="1" applyAlignment="1">
      <alignment vertical="center"/>
    </xf>
    <xf numFmtId="0" fontId="9" fillId="0" borderId="10" xfId="0" applyFont="1" applyBorder="1" applyAlignment="1">
      <alignment vertical="center" textRotation="255"/>
    </xf>
  </cellXfs>
  <cellStyles count="8">
    <cellStyle name="パーセント" xfId="4" builtinId="5"/>
    <cellStyle name="パーセント 2" xfId="3"/>
    <cellStyle name="パーセント 3" xfId="7"/>
    <cellStyle name="桁区切り" xfId="1" builtinId="6"/>
    <cellStyle name="桁区切り 2" xfId="6"/>
    <cellStyle name="標準" xfId="0" builtinId="0"/>
    <cellStyle name="標準 2" xfId="2"/>
    <cellStyle name="標準 3" xfId="5"/>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②請求書 (南海辰村建設㈱　経理部提出用)'!$CD$5" lockText="1" noThreeD="1"/>
</file>

<file path=xl/ctrlProps/ctrlProp2.xml><?xml version="1.0" encoding="utf-8"?>
<formControlPr xmlns="http://schemas.microsoft.com/office/spreadsheetml/2009/9/main" objectType="CheckBox" fmlaLink="'②請求書 (南海辰村建設㈱　経理部提出用)'!$CD$5" lockText="1" noThreeD="1"/>
</file>

<file path=xl/ctrlProps/ctrlProp3.xml><?xml version="1.0" encoding="utf-8"?>
<formControlPr xmlns="http://schemas.microsoft.com/office/spreadsheetml/2009/9/main" objectType="CheckBox" fmlaLink="'②請求書 (南海辰村建設㈱　経理部提出用)'!$CD$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417956</xdr:colOff>
      <xdr:row>30</xdr:row>
      <xdr:rowOff>112775</xdr:rowOff>
    </xdr:to>
    <xdr:pic>
      <xdr:nvPicPr>
        <xdr:cNvPr id="2" name="Picture 0"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80</xdr:col>
          <xdr:colOff>28575</xdr:colOff>
          <xdr:row>3</xdr:row>
          <xdr:rowOff>238125</xdr:rowOff>
        </xdr:from>
        <xdr:to>
          <xdr:col>80</xdr:col>
          <xdr:colOff>266700</xdr:colOff>
          <xdr:row>5</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1</xdr:row>
      <xdr:rowOff>0</xdr:rowOff>
    </xdr:from>
    <xdr:to>
      <xdr:col>13</xdr:col>
      <xdr:colOff>64559</xdr:colOff>
      <xdr:row>3</xdr:row>
      <xdr:rowOff>95250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190500"/>
          <a:ext cx="1017059" cy="476250"/>
        </a:xfrm>
        <a:prstGeom prst="rect">
          <a:avLst/>
        </a:prstGeom>
        <a:solidFill>
          <a:srgbClr val="CCECFF"/>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メイリオ" panose="020B0604030504040204" pitchFamily="50" charset="-128"/>
              <a:ea typeface="メイリオ" panose="020B0604030504040204" pitchFamily="50" charset="-128"/>
            </a:rPr>
            <a:t>記載例</a:t>
          </a:r>
        </a:p>
        <a:p>
          <a:pPr algn="ct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editAs="oneCell">
    <xdr:from>
      <xdr:col>78</xdr:col>
      <xdr:colOff>266700</xdr:colOff>
      <xdr:row>0</xdr:row>
      <xdr:rowOff>0</xdr:rowOff>
    </xdr:from>
    <xdr:to>
      <xdr:col>80</xdr:col>
      <xdr:colOff>201212</xdr:colOff>
      <xdr:row>2</xdr:row>
      <xdr:rowOff>21371</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125200" y="0"/>
          <a:ext cx="506012" cy="402371"/>
        </a:xfrm>
        <a:prstGeom prst="rect">
          <a:avLst/>
        </a:prstGeom>
      </xdr:spPr>
    </xdr:pic>
    <xdr:clientData/>
  </xdr:twoCellAnchor>
  <xdr:twoCellAnchor>
    <xdr:from>
      <xdr:col>75</xdr:col>
      <xdr:colOff>57150</xdr:colOff>
      <xdr:row>2</xdr:row>
      <xdr:rowOff>47625</xdr:rowOff>
    </xdr:from>
    <xdr:to>
      <xdr:col>76</xdr:col>
      <xdr:colOff>248708</xdr:colOff>
      <xdr:row>3</xdr:row>
      <xdr:rowOff>228601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058400" y="428625"/>
          <a:ext cx="477308" cy="371476"/>
        </a:xfrm>
        <a:prstGeom prst="rect">
          <a:avLst/>
        </a:prstGeom>
        <a:solidFill>
          <a:srgbClr val="CCECFF"/>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メイリオ" panose="020B0604030504040204" pitchFamily="50" charset="-128"/>
              <a:ea typeface="メイリオ" panose="020B0604030504040204" pitchFamily="50" charset="-128"/>
            </a:rPr>
            <a:t>②</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75</xdr:col>
      <xdr:colOff>57150</xdr:colOff>
      <xdr:row>4</xdr:row>
      <xdr:rowOff>47625</xdr:rowOff>
    </xdr:from>
    <xdr:to>
      <xdr:col>76</xdr:col>
      <xdr:colOff>248708</xdr:colOff>
      <xdr:row>5</xdr:row>
      <xdr:rowOff>171451</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0058400" y="866775"/>
          <a:ext cx="477308" cy="371476"/>
        </a:xfrm>
        <a:prstGeom prst="rect">
          <a:avLst/>
        </a:prstGeom>
        <a:solidFill>
          <a:srgbClr val="CCECFF"/>
        </a:solidFill>
        <a:ln w="28575" cmpd="sng">
          <a:solidFill>
            <a:srgbClr val="5B9BD5"/>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③</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editAs="oneCell">
    <xdr:from>
      <xdr:col>11</xdr:col>
      <xdr:colOff>76200</xdr:colOff>
      <xdr:row>10</xdr:row>
      <xdr:rowOff>28575</xdr:rowOff>
    </xdr:from>
    <xdr:to>
      <xdr:col>45</xdr:col>
      <xdr:colOff>20088</xdr:colOff>
      <xdr:row>11</xdr:row>
      <xdr:rowOff>167288</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2"/>
        <a:stretch>
          <a:fillRect/>
        </a:stretch>
      </xdr:blipFill>
      <xdr:spPr>
        <a:xfrm>
          <a:off x="1123950" y="2219325"/>
          <a:ext cx="3182388" cy="329213"/>
        </a:xfrm>
        <a:prstGeom prst="rect">
          <a:avLst/>
        </a:prstGeom>
      </xdr:spPr>
    </xdr:pic>
    <xdr:clientData/>
  </xdr:twoCellAnchor>
  <xdr:twoCellAnchor editAs="oneCell">
    <xdr:from>
      <xdr:col>11</xdr:col>
      <xdr:colOff>47625</xdr:colOff>
      <xdr:row>12</xdr:row>
      <xdr:rowOff>38100</xdr:rowOff>
    </xdr:from>
    <xdr:to>
      <xdr:col>40</xdr:col>
      <xdr:colOff>53199</xdr:colOff>
      <xdr:row>13</xdr:row>
      <xdr:rowOff>170716</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3"/>
        <a:stretch>
          <a:fillRect/>
        </a:stretch>
      </xdr:blipFill>
      <xdr:spPr>
        <a:xfrm>
          <a:off x="1095375" y="2609850"/>
          <a:ext cx="2767824" cy="323116"/>
        </a:xfrm>
        <a:prstGeom prst="rect">
          <a:avLst/>
        </a:prstGeom>
      </xdr:spPr>
    </xdr:pic>
    <xdr:clientData/>
  </xdr:twoCellAnchor>
  <xdr:twoCellAnchor editAs="oneCell">
    <xdr:from>
      <xdr:col>5</xdr:col>
      <xdr:colOff>19050</xdr:colOff>
      <xdr:row>14</xdr:row>
      <xdr:rowOff>28575</xdr:rowOff>
    </xdr:from>
    <xdr:to>
      <xdr:col>10</xdr:col>
      <xdr:colOff>67101</xdr:colOff>
      <xdr:row>16</xdr:row>
      <xdr:rowOff>49946</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4"/>
        <a:stretch>
          <a:fillRect/>
        </a:stretch>
      </xdr:blipFill>
      <xdr:spPr>
        <a:xfrm>
          <a:off x="495300" y="2981325"/>
          <a:ext cx="524301" cy="402371"/>
        </a:xfrm>
        <a:prstGeom prst="rect">
          <a:avLst/>
        </a:prstGeom>
      </xdr:spPr>
    </xdr:pic>
    <xdr:clientData/>
  </xdr:twoCellAnchor>
  <xdr:twoCellAnchor editAs="oneCell">
    <xdr:from>
      <xdr:col>0</xdr:col>
      <xdr:colOff>57150</xdr:colOff>
      <xdr:row>19</xdr:row>
      <xdr:rowOff>38100</xdr:rowOff>
    </xdr:from>
    <xdr:to>
      <xdr:col>5</xdr:col>
      <xdr:colOff>93008</xdr:colOff>
      <xdr:row>20</xdr:row>
      <xdr:rowOff>154721</xdr:rowOff>
    </xdr:to>
    <xdr:pic>
      <xdr:nvPicPr>
        <xdr:cNvPr id="16384" name="図 16383">
          <a:extLst>
            <a:ext uri="{FF2B5EF4-FFF2-40B4-BE49-F238E27FC236}">
              <a16:creationId xmlns:a16="http://schemas.microsoft.com/office/drawing/2014/main" id="{00000000-0008-0000-0300-000000400000}"/>
            </a:ext>
          </a:extLst>
        </xdr:cNvPr>
        <xdr:cNvPicPr>
          <a:picLocks noChangeAspect="1"/>
        </xdr:cNvPicPr>
      </xdr:nvPicPr>
      <xdr:blipFill>
        <a:blip xmlns:r="http://schemas.openxmlformats.org/officeDocument/2006/relationships" r:embed="rId5"/>
        <a:stretch>
          <a:fillRect/>
        </a:stretch>
      </xdr:blipFill>
      <xdr:spPr>
        <a:xfrm>
          <a:off x="57150" y="3990975"/>
          <a:ext cx="512108" cy="402371"/>
        </a:xfrm>
        <a:prstGeom prst="rect">
          <a:avLst/>
        </a:prstGeom>
      </xdr:spPr>
    </xdr:pic>
    <xdr:clientData/>
  </xdr:twoCellAnchor>
  <xdr:twoCellAnchor>
    <xdr:from>
      <xdr:col>64</xdr:col>
      <xdr:colOff>57150</xdr:colOff>
      <xdr:row>16</xdr:row>
      <xdr:rowOff>57149</xdr:rowOff>
    </xdr:from>
    <xdr:to>
      <xdr:col>77</xdr:col>
      <xdr:colOff>171450</xdr:colOff>
      <xdr:row>31</xdr:row>
      <xdr:rowOff>123825</xdr:rowOff>
    </xdr:to>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7010400" y="3390899"/>
          <a:ext cx="3829050" cy="4114801"/>
        </a:xfrm>
        <a:prstGeom prst="rect">
          <a:avLst/>
        </a:prstGeom>
        <a:solidFill>
          <a:srgbClr val="CCECFF"/>
        </a:solidFill>
        <a:ln w="25400" cmpd="sng">
          <a:solidFill>
            <a:srgbClr val="5B9BD5"/>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①請求年月日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請求日を</a:t>
          </a:r>
          <a:r>
            <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YYYY</a:t>
          </a: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／ＭＭ／ＤＤと記入して下さい。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②取引先コード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当社指定の８桁のコードを記入して下さい。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③適格請求書発行事業者の登録番号を記入いてください。</a:t>
          </a:r>
          <a:r>
            <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T+13</a:t>
          </a: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桁</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未取得の場合は、未取得にチェックを入れてください。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④注文番号</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契約済の場合注文書記載の注文書番号</a:t>
          </a:r>
          <a:r>
            <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数字４桁）を記入して下さい。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⑤税区分</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該当する税区分を選択してください。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⑥工事価格</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契約金額（消費税抜き）を記入して下さい。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⑦納入出来高</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納入出来高累計額（消費税抜き）を記入して下さい。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⑧前回迄受領額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前回迄受領額の（消費税込み）を記入して下さい。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⑨当月請求金額</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当月請求金額（消費税込み）を記入して下さい。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54</xdr:col>
      <xdr:colOff>0</xdr:colOff>
      <xdr:row>19</xdr:row>
      <xdr:rowOff>152400</xdr:rowOff>
    </xdr:from>
    <xdr:to>
      <xdr:col>59</xdr:col>
      <xdr:colOff>1058</xdr:colOff>
      <xdr:row>20</xdr:row>
      <xdr:rowOff>238126</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5143500" y="4105275"/>
          <a:ext cx="477308" cy="371476"/>
        </a:xfrm>
        <a:prstGeom prst="rect">
          <a:avLst/>
        </a:prstGeom>
        <a:solidFill>
          <a:srgbClr val="CCECFF"/>
        </a:solidFill>
        <a:ln w="28575" cmpd="sng">
          <a:solidFill>
            <a:srgbClr val="5B9BD5"/>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⑥</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62</xdr:col>
      <xdr:colOff>47625</xdr:colOff>
      <xdr:row>19</xdr:row>
      <xdr:rowOff>66675</xdr:rowOff>
    </xdr:from>
    <xdr:to>
      <xdr:col>63</xdr:col>
      <xdr:colOff>239183</xdr:colOff>
      <xdr:row>20</xdr:row>
      <xdr:rowOff>152401</xdr:rowOff>
    </xdr:to>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6429375" y="4019550"/>
          <a:ext cx="477308" cy="371476"/>
        </a:xfrm>
        <a:prstGeom prst="rect">
          <a:avLst/>
        </a:prstGeom>
        <a:solidFill>
          <a:srgbClr val="CCECFF"/>
        </a:solidFill>
        <a:ln w="28575" cmpd="sng">
          <a:solidFill>
            <a:srgbClr val="5B9BD5"/>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⑦</a:t>
          </a: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66</xdr:col>
      <xdr:colOff>180975</xdr:colOff>
      <xdr:row>6</xdr:row>
      <xdr:rowOff>76200</xdr:rowOff>
    </xdr:from>
    <xdr:to>
      <xdr:col>77</xdr:col>
      <xdr:colOff>221192</xdr:colOff>
      <xdr:row>9</xdr:row>
      <xdr:rowOff>133350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7705725" y="1333500"/>
          <a:ext cx="3183467" cy="800100"/>
        </a:xfrm>
        <a:prstGeom prst="rect">
          <a:avLst/>
        </a:prstGeom>
        <a:solidFill>
          <a:srgbClr val="CCECFF"/>
        </a:solidFill>
        <a:ln w="28575" cmpd="sng">
          <a:solidFill>
            <a:srgbClr val="5B9BD5"/>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ゴム印捺印の場合、住所・電話・社名等記入不要です。</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②南海辰村建設㈱　経理部提出用には届出印を必ず押印して下さい。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14</xdr:col>
      <xdr:colOff>0</xdr:colOff>
      <xdr:row>23</xdr:row>
      <xdr:rowOff>57150</xdr:rowOff>
    </xdr:from>
    <xdr:to>
      <xdr:col>56</xdr:col>
      <xdr:colOff>37042</xdr:colOff>
      <xdr:row>28</xdr:row>
      <xdr:rowOff>104776</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333500" y="5153025"/>
          <a:ext cx="4037542" cy="1476376"/>
        </a:xfrm>
        <a:prstGeom prst="rect">
          <a:avLst/>
        </a:prstGeom>
        <a:solidFill>
          <a:srgbClr val="CCECFF"/>
        </a:solidFill>
        <a:ln w="25400" cmpd="sng">
          <a:solidFill>
            <a:srgbClr val="5B9BD5"/>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契約済の場合は、注文書の内容を記入して下さい。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請求書にすべて記入できない場合は、別紙内訳書添付と記入して、</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請求内訳書を使用して下さい。</a:t>
          </a: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その他の場合は、品名等を記入して下さい。</a:t>
          </a:r>
        </a:p>
      </xdr:txBody>
    </xdr:sp>
    <xdr:clientData/>
  </xdr:twoCellAnchor>
  <xdr:twoCellAnchor>
    <xdr:from>
      <xdr:col>69</xdr:col>
      <xdr:colOff>45244</xdr:colOff>
      <xdr:row>13</xdr:row>
      <xdr:rowOff>57149</xdr:rowOff>
    </xdr:from>
    <xdr:to>
      <xdr:col>70</xdr:col>
      <xdr:colOff>236802</xdr:colOff>
      <xdr:row>15</xdr:row>
      <xdr:rowOff>47625</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8427244" y="2819399"/>
          <a:ext cx="477308" cy="371476"/>
        </a:xfrm>
        <a:prstGeom prst="rect">
          <a:avLst/>
        </a:prstGeom>
        <a:solidFill>
          <a:srgbClr val="CCECFF"/>
        </a:solidFill>
        <a:ln w="28575" cmpd="sng">
          <a:solidFill>
            <a:srgbClr val="5B9BD5"/>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⑧</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72</xdr:col>
      <xdr:colOff>57151</xdr:colOff>
      <xdr:row>13</xdr:row>
      <xdr:rowOff>47626</xdr:rowOff>
    </xdr:from>
    <xdr:to>
      <xdr:col>73</xdr:col>
      <xdr:colOff>248709</xdr:colOff>
      <xdr:row>15</xdr:row>
      <xdr:rowOff>38102</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9296401" y="2809876"/>
          <a:ext cx="477308" cy="371476"/>
        </a:xfrm>
        <a:prstGeom prst="rect">
          <a:avLst/>
        </a:prstGeom>
        <a:solidFill>
          <a:srgbClr val="CCECFF"/>
        </a:solidFill>
        <a:ln w="28575" cmpd="sng">
          <a:solidFill>
            <a:srgbClr val="5B9BD5"/>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⑨</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80</xdr:col>
          <xdr:colOff>66675</xdr:colOff>
          <xdr:row>4</xdr:row>
          <xdr:rowOff>38100</xdr:rowOff>
        </xdr:from>
        <xdr:to>
          <xdr:col>80</xdr:col>
          <xdr:colOff>266700</xdr:colOff>
          <xdr:row>4</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80</xdr:col>
          <xdr:colOff>38100</xdr:colOff>
          <xdr:row>4</xdr:row>
          <xdr:rowOff>47625</xdr:rowOff>
        </xdr:from>
        <xdr:to>
          <xdr:col>80</xdr:col>
          <xdr:colOff>209550</xdr:colOff>
          <xdr:row>4</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4268</xdr:colOff>
      <xdr:row>31</xdr:row>
      <xdr:rowOff>174625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449768" cy="60801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defaultRowHeight="13.5" customHeight="1"/>
  <cols>
    <col min="1" max="1" width="108.140625" customWidth="1"/>
  </cols>
  <sheetData>
    <row r="1" spans="1:1" ht="55.7" customHeight="1">
      <c r="A1" s="1" t="s">
        <v>0</v>
      </c>
    </row>
    <row r="2" spans="1:1" ht="13.15" customHeight="1">
      <c r="A2" s="2" t="s">
        <v>1</v>
      </c>
    </row>
    <row r="3" spans="1:1" ht="230.65" customHeight="1">
      <c r="A3" s="3" t="s">
        <v>2</v>
      </c>
    </row>
    <row r="4" spans="1:1" ht="11.1" customHeight="1">
      <c r="A4" s="4" t="s">
        <v>3</v>
      </c>
    </row>
    <row r="5" spans="1:1" ht="11.1" customHeight="1">
      <c r="A5" s="5" t="s">
        <v>4</v>
      </c>
    </row>
    <row r="6" spans="1:1" ht="17.100000000000001" customHeight="1">
      <c r="A6" s="6" t="s">
        <v>5</v>
      </c>
    </row>
  </sheetData>
  <phoneticPr fontId="5"/>
  <pageMargins left="0" right="0" top="0" bottom="0" header="0" footer="0"/>
  <pageSetup paperSize="12"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35"/>
  <sheetViews>
    <sheetView view="pageBreakPreview" zoomScale="140" zoomScaleNormal="100" zoomScaleSheetLayoutView="140" workbookViewId="0">
      <selection activeCell="R1" sqref="R1:X2"/>
    </sheetView>
  </sheetViews>
  <sheetFormatPr defaultColWidth="3.7109375" defaultRowHeight="15" customHeight="1"/>
  <cols>
    <col min="1" max="16384" width="3.7109375" style="8"/>
  </cols>
  <sheetData>
    <row r="2" spans="2:41" ht="15" customHeight="1">
      <c r="Q2" s="7"/>
      <c r="R2" s="7" t="s">
        <v>31</v>
      </c>
      <c r="S2" s="7"/>
      <c r="T2" s="7"/>
      <c r="U2" s="7"/>
      <c r="V2" s="7"/>
      <c r="W2" s="7"/>
      <c r="X2" s="7"/>
      <c r="Y2" s="7"/>
      <c r="AH2" s="7"/>
      <c r="AI2" s="7"/>
      <c r="AJ2" s="7"/>
      <c r="AK2" s="7"/>
      <c r="AL2" s="7"/>
      <c r="AM2" s="7"/>
      <c r="AN2" s="7"/>
      <c r="AO2" s="7"/>
    </row>
    <row r="3" spans="2:41" ht="15" customHeight="1">
      <c r="AM3" s="8" t="s">
        <v>44</v>
      </c>
    </row>
    <row r="4" spans="2:41" ht="15" customHeight="1">
      <c r="AA4" s="20" t="s">
        <v>22</v>
      </c>
      <c r="AB4" s="21"/>
      <c r="AC4" s="22"/>
      <c r="AD4" s="20"/>
      <c r="AE4" s="21"/>
      <c r="AF4" s="21"/>
      <c r="AG4" s="21"/>
      <c r="AH4" s="21"/>
      <c r="AI4" s="21"/>
      <c r="AJ4" s="21"/>
      <c r="AK4" s="22"/>
      <c r="AL4" s="10"/>
      <c r="AM4" s="10"/>
      <c r="AN4" s="10"/>
      <c r="AO4" s="11"/>
    </row>
    <row r="5" spans="2:41" ht="15" customHeight="1">
      <c r="B5" s="23" t="s">
        <v>30</v>
      </c>
      <c r="C5" s="7"/>
      <c r="D5" s="7"/>
      <c r="E5" s="7"/>
      <c r="F5" s="7"/>
      <c r="G5" s="7"/>
      <c r="H5" s="7"/>
      <c r="I5" s="7"/>
      <c r="J5" s="7"/>
      <c r="AA5" s="12" t="s">
        <v>23</v>
      </c>
      <c r="AB5" s="13"/>
      <c r="AC5" s="13"/>
      <c r="AD5" s="13"/>
      <c r="AE5" s="13"/>
      <c r="AF5" s="13"/>
      <c r="AG5" s="13"/>
      <c r="AH5" s="13"/>
      <c r="AI5" s="13"/>
      <c r="AJ5" s="13"/>
      <c r="AK5" s="13"/>
      <c r="AL5" s="13"/>
      <c r="AM5" s="13"/>
      <c r="AN5" s="13"/>
      <c r="AO5" s="14"/>
    </row>
    <row r="6" spans="2:41" ht="15" customHeight="1">
      <c r="AA6" s="12"/>
      <c r="AB6" s="13"/>
      <c r="AC6" s="13"/>
      <c r="AD6" s="13"/>
      <c r="AE6" s="13"/>
      <c r="AF6" s="13"/>
      <c r="AG6" s="13"/>
      <c r="AH6" s="13"/>
      <c r="AI6" s="13"/>
      <c r="AJ6" s="13"/>
      <c r="AK6" s="13"/>
      <c r="AL6" s="13"/>
      <c r="AM6" s="13"/>
      <c r="AN6" s="13"/>
      <c r="AO6" s="14"/>
    </row>
    <row r="7" spans="2:41" ht="15" customHeight="1">
      <c r="AA7" s="12"/>
      <c r="AB7" s="13"/>
      <c r="AC7" s="13"/>
      <c r="AD7" s="13"/>
      <c r="AE7" s="13"/>
      <c r="AF7" s="13"/>
      <c r="AG7" s="13"/>
      <c r="AH7" s="13"/>
      <c r="AI7" s="13"/>
      <c r="AJ7" s="13"/>
      <c r="AK7" s="13"/>
      <c r="AL7" s="13"/>
      <c r="AM7" s="13"/>
      <c r="AN7" s="13"/>
      <c r="AO7" s="14"/>
    </row>
    <row r="8" spans="2:41" ht="15" customHeight="1">
      <c r="B8" s="9" t="s">
        <v>32</v>
      </c>
      <c r="C8" s="10"/>
      <c r="D8" s="10"/>
      <c r="E8" s="10"/>
      <c r="F8" s="10"/>
      <c r="G8" s="10"/>
      <c r="H8" s="10"/>
      <c r="I8" s="10"/>
      <c r="J8" s="11"/>
      <c r="AA8" s="12"/>
      <c r="AB8" s="13"/>
      <c r="AC8" s="13"/>
      <c r="AD8" s="13"/>
      <c r="AE8" s="13"/>
      <c r="AF8" s="13"/>
      <c r="AG8" s="13"/>
      <c r="AH8" s="13"/>
      <c r="AI8" s="13"/>
      <c r="AJ8" s="13"/>
      <c r="AK8" s="13"/>
      <c r="AL8" s="13"/>
      <c r="AM8" s="13"/>
      <c r="AN8" s="13"/>
      <c r="AO8" s="14"/>
    </row>
    <row r="9" spans="2:41" ht="15" customHeight="1">
      <c r="B9" s="12" t="s">
        <v>33</v>
      </c>
      <c r="C9" s="13"/>
      <c r="D9" s="13"/>
      <c r="E9" s="13"/>
      <c r="F9" s="13"/>
      <c r="G9" s="13"/>
      <c r="H9" s="13"/>
      <c r="I9" s="13"/>
      <c r="J9" s="14"/>
      <c r="K9" s="13"/>
      <c r="L9" s="13"/>
      <c r="M9" s="13"/>
      <c r="N9" s="13"/>
      <c r="O9" s="13"/>
      <c r="P9" s="13"/>
      <c r="Q9" s="13"/>
      <c r="R9" s="13"/>
      <c r="AA9" s="12"/>
      <c r="AB9" s="13"/>
      <c r="AC9" s="13"/>
      <c r="AD9" s="13"/>
      <c r="AE9" s="13"/>
      <c r="AF9" s="13"/>
      <c r="AG9" s="13"/>
      <c r="AH9" s="13"/>
      <c r="AI9" s="13"/>
      <c r="AJ9" s="13"/>
      <c r="AK9" s="13"/>
      <c r="AL9" s="13"/>
      <c r="AM9" s="13"/>
      <c r="AN9" s="13" t="s">
        <v>25</v>
      </c>
      <c r="AO9" s="14"/>
    </row>
    <row r="10" spans="2:41" ht="15" customHeight="1">
      <c r="B10" s="9" t="s">
        <v>34</v>
      </c>
      <c r="C10" s="10"/>
      <c r="D10" s="10"/>
      <c r="E10" s="10"/>
      <c r="F10" s="10"/>
      <c r="G10" s="10"/>
      <c r="H10" s="10"/>
      <c r="I10" s="10"/>
      <c r="J10" s="10"/>
      <c r="K10" s="10"/>
      <c r="L10" s="10"/>
      <c r="M10" s="10"/>
      <c r="N10" s="10"/>
      <c r="O10" s="10"/>
      <c r="P10" s="10"/>
      <c r="Q10" s="10"/>
      <c r="R10" s="10"/>
      <c r="S10" s="11"/>
      <c r="AA10" s="15" t="s">
        <v>24</v>
      </c>
      <c r="AB10" s="7"/>
      <c r="AC10" s="7"/>
      <c r="AD10" s="7"/>
      <c r="AE10" s="7"/>
      <c r="AF10" s="7"/>
      <c r="AG10" s="7"/>
      <c r="AH10" s="7"/>
      <c r="AI10" s="7"/>
      <c r="AJ10" s="7"/>
      <c r="AK10" s="7"/>
      <c r="AL10" s="7"/>
      <c r="AM10" s="7"/>
      <c r="AN10" s="7"/>
      <c r="AO10" s="16"/>
    </row>
    <row r="11" spans="2:41" ht="15" customHeight="1">
      <c r="B11" s="15" t="s">
        <v>35</v>
      </c>
      <c r="C11" s="7"/>
      <c r="D11" s="7"/>
      <c r="E11" s="7"/>
      <c r="F11" s="7"/>
      <c r="G11" s="7"/>
      <c r="H11" s="7"/>
      <c r="I11" s="7"/>
      <c r="J11" s="7"/>
      <c r="K11" s="7"/>
      <c r="L11" s="7"/>
      <c r="M11" s="7"/>
      <c r="N11" s="7"/>
      <c r="O11" s="7"/>
      <c r="P11" s="7"/>
      <c r="Q11" s="7"/>
      <c r="R11" s="7"/>
      <c r="S11" s="14"/>
    </row>
    <row r="12" spans="2:41" ht="15" customHeight="1">
      <c r="B12" s="9" t="s">
        <v>36</v>
      </c>
      <c r="C12" s="10"/>
      <c r="D12" s="10"/>
      <c r="E12" s="10"/>
      <c r="F12" s="9" t="s">
        <v>37</v>
      </c>
      <c r="G12" s="10"/>
      <c r="H12" s="10"/>
      <c r="I12" s="10"/>
      <c r="J12" s="10"/>
      <c r="K12" s="9" t="s">
        <v>38</v>
      </c>
      <c r="L12" s="10"/>
      <c r="M12" s="10"/>
      <c r="N12" s="10"/>
      <c r="O12" s="9" t="s">
        <v>39</v>
      </c>
      <c r="P12" s="10"/>
      <c r="Q12" s="10"/>
      <c r="R12" s="10"/>
      <c r="S12" s="11"/>
      <c r="U12" s="20"/>
      <c r="V12" s="21"/>
      <c r="W12" s="22"/>
      <c r="X12" s="20"/>
      <c r="Y12" s="21"/>
      <c r="Z12" s="22"/>
      <c r="AA12" s="20"/>
      <c r="AB12" s="21"/>
      <c r="AC12" s="22"/>
      <c r="AD12" s="20"/>
      <c r="AE12" s="21"/>
      <c r="AF12" s="22"/>
      <c r="AG12" s="20"/>
      <c r="AH12" s="21"/>
      <c r="AI12" s="22"/>
      <c r="AJ12" s="20"/>
      <c r="AK12" s="21"/>
      <c r="AL12" s="22"/>
      <c r="AM12" s="20"/>
      <c r="AN12" s="21"/>
      <c r="AO12" s="22"/>
    </row>
    <row r="13" spans="2:41" ht="15" customHeight="1">
      <c r="B13" s="15"/>
      <c r="C13" s="7"/>
      <c r="D13" s="7"/>
      <c r="E13" s="7"/>
      <c r="F13" s="15"/>
      <c r="G13" s="7"/>
      <c r="H13" s="7"/>
      <c r="I13" s="7"/>
      <c r="J13" s="7"/>
      <c r="K13" s="15"/>
      <c r="L13" s="7"/>
      <c r="M13" s="7"/>
      <c r="N13" s="7"/>
      <c r="O13" s="15"/>
      <c r="P13" s="7"/>
      <c r="Q13" s="7"/>
      <c r="R13" s="7"/>
      <c r="S13" s="16"/>
      <c r="U13" s="12"/>
      <c r="V13" s="13"/>
      <c r="W13" s="14"/>
      <c r="X13" s="12"/>
      <c r="Y13" s="13"/>
      <c r="Z13" s="14"/>
      <c r="AA13" s="12"/>
      <c r="AB13" s="13"/>
      <c r="AC13" s="14"/>
      <c r="AD13" s="12"/>
      <c r="AE13" s="13"/>
      <c r="AF13" s="14"/>
      <c r="AG13" s="12"/>
      <c r="AH13" s="13"/>
      <c r="AI13" s="14"/>
      <c r="AJ13" s="12"/>
      <c r="AK13" s="13"/>
      <c r="AL13" s="14"/>
      <c r="AM13" s="12"/>
      <c r="AN13" s="13"/>
      <c r="AO13" s="14"/>
    </row>
    <row r="14" spans="2:41" ht="15" customHeight="1">
      <c r="B14" s="9" t="s">
        <v>40</v>
      </c>
      <c r="C14" s="10"/>
      <c r="D14" s="10" t="s">
        <v>41</v>
      </c>
      <c r="E14" s="10"/>
      <c r="F14" s="10"/>
      <c r="G14" s="10" t="s">
        <v>42</v>
      </c>
      <c r="H14" s="10"/>
      <c r="I14" s="10"/>
      <c r="J14" s="10" t="s">
        <v>43</v>
      </c>
      <c r="K14" s="10"/>
      <c r="L14" s="10"/>
      <c r="M14" s="12"/>
      <c r="N14" s="13"/>
      <c r="O14" s="13"/>
      <c r="P14" s="13"/>
      <c r="Q14" s="13"/>
      <c r="R14" s="13"/>
      <c r="U14" s="12"/>
      <c r="V14" s="13"/>
      <c r="W14" s="14"/>
      <c r="X14" s="12"/>
      <c r="Y14" s="13"/>
      <c r="Z14" s="14"/>
      <c r="AA14" s="12"/>
      <c r="AB14" s="13"/>
      <c r="AC14" s="14"/>
      <c r="AD14" s="12"/>
      <c r="AE14" s="13"/>
      <c r="AF14" s="14"/>
      <c r="AG14" s="12"/>
      <c r="AH14" s="13"/>
      <c r="AI14" s="14"/>
      <c r="AJ14" s="12"/>
      <c r="AK14" s="13"/>
      <c r="AL14" s="14"/>
      <c r="AM14" s="12"/>
      <c r="AN14" s="13"/>
      <c r="AO14" s="14"/>
    </row>
    <row r="15" spans="2:41" ht="15" customHeight="1">
      <c r="B15" s="15"/>
      <c r="C15" s="7"/>
      <c r="D15" s="7"/>
      <c r="E15" s="7"/>
      <c r="F15" s="7"/>
      <c r="G15" s="7"/>
      <c r="H15" s="7"/>
      <c r="I15" s="7"/>
      <c r="J15" s="7"/>
      <c r="K15" s="7"/>
      <c r="L15" s="7"/>
      <c r="M15" s="12"/>
      <c r="N15" s="13"/>
      <c r="O15" s="13"/>
      <c r="U15" s="15"/>
      <c r="V15" s="7"/>
      <c r="W15" s="16"/>
      <c r="X15" s="15"/>
      <c r="Y15" s="7"/>
      <c r="Z15" s="16"/>
      <c r="AA15" s="15"/>
      <c r="AB15" s="7"/>
      <c r="AC15" s="16"/>
      <c r="AD15" s="15"/>
      <c r="AE15" s="7"/>
      <c r="AF15" s="16"/>
      <c r="AG15" s="15"/>
      <c r="AH15" s="7"/>
      <c r="AI15" s="16"/>
      <c r="AJ15" s="15"/>
      <c r="AK15" s="7"/>
      <c r="AL15" s="16"/>
      <c r="AM15" s="15"/>
      <c r="AN15" s="7"/>
      <c r="AO15" s="16"/>
    </row>
    <row r="16" spans="2:41" ht="15" customHeight="1">
      <c r="B16" s="9"/>
      <c r="C16" s="11"/>
      <c r="D16" s="9"/>
      <c r="E16" s="10"/>
      <c r="F16" s="10"/>
      <c r="G16" s="9"/>
      <c r="H16" s="10"/>
      <c r="I16" s="10"/>
      <c r="J16" s="10"/>
      <c r="K16" s="10"/>
      <c r="L16" s="9"/>
      <c r="M16" s="11"/>
      <c r="N16" s="17"/>
      <c r="O16" s="9"/>
      <c r="P16" s="10"/>
      <c r="Q16" s="11"/>
      <c r="R16" s="9"/>
      <c r="S16" s="10"/>
      <c r="T16" s="11"/>
      <c r="U16" s="17"/>
      <c r="V16" s="9"/>
      <c r="W16" s="10"/>
      <c r="X16" s="11"/>
      <c r="Y16" s="9"/>
      <c r="Z16" s="10"/>
      <c r="AA16" s="11"/>
      <c r="AB16" s="9" t="s">
        <v>18</v>
      </c>
      <c r="AC16" s="10"/>
      <c r="AD16" s="11"/>
      <c r="AE16" s="9" t="s">
        <v>19</v>
      </c>
      <c r="AF16" s="10"/>
      <c r="AG16" s="11"/>
      <c r="AH16" s="9" t="s">
        <v>20</v>
      </c>
      <c r="AI16" s="10"/>
      <c r="AJ16" s="11"/>
      <c r="AK16" s="9"/>
      <c r="AL16" s="10"/>
      <c r="AM16" s="10"/>
      <c r="AN16" s="10"/>
      <c r="AO16" s="11"/>
    </row>
    <row r="17" spans="2:41" ht="15" customHeight="1">
      <c r="B17" s="12" t="s">
        <v>7</v>
      </c>
      <c r="C17" s="14"/>
      <c r="D17" s="12" t="s">
        <v>8</v>
      </c>
      <c r="E17" s="13"/>
      <c r="F17" s="13"/>
      <c r="G17" s="12" t="s">
        <v>9</v>
      </c>
      <c r="H17" s="13"/>
      <c r="I17" s="13"/>
      <c r="J17" s="13"/>
      <c r="K17" s="13"/>
      <c r="L17" s="12" t="s">
        <v>10</v>
      </c>
      <c r="M17" s="14"/>
      <c r="N17" s="18" t="s">
        <v>11</v>
      </c>
      <c r="O17" s="12" t="s">
        <v>12</v>
      </c>
      <c r="P17" s="13"/>
      <c r="Q17" s="14"/>
      <c r="R17" s="12" t="s">
        <v>13</v>
      </c>
      <c r="S17" s="13"/>
      <c r="T17" s="14"/>
      <c r="U17" s="18" t="s">
        <v>14</v>
      </c>
      <c r="V17" s="12" t="s">
        <v>15</v>
      </c>
      <c r="W17" s="13"/>
      <c r="X17" s="14"/>
      <c r="Y17" s="12" t="s">
        <v>17</v>
      </c>
      <c r="Z17" s="13"/>
      <c r="AA17" s="14"/>
      <c r="AB17" s="12"/>
      <c r="AC17" s="13"/>
      <c r="AD17" s="14"/>
      <c r="AE17" s="12"/>
      <c r="AF17" s="13"/>
      <c r="AG17" s="14"/>
      <c r="AH17" s="12"/>
      <c r="AI17" s="13"/>
      <c r="AJ17" s="14"/>
      <c r="AK17" s="12" t="s">
        <v>21</v>
      </c>
      <c r="AL17" s="13"/>
      <c r="AM17" s="13"/>
      <c r="AN17" s="13"/>
      <c r="AO17" s="14"/>
    </row>
    <row r="18" spans="2:41" ht="15" customHeight="1">
      <c r="B18" s="15"/>
      <c r="C18" s="16"/>
      <c r="D18" s="15"/>
      <c r="E18" s="7"/>
      <c r="F18" s="7"/>
      <c r="G18" s="15"/>
      <c r="H18" s="7"/>
      <c r="I18" s="7"/>
      <c r="J18" s="7"/>
      <c r="K18" s="7"/>
      <c r="L18" s="15"/>
      <c r="M18" s="16"/>
      <c r="N18" s="19"/>
      <c r="O18" s="15"/>
      <c r="P18" s="7"/>
      <c r="Q18" s="16"/>
      <c r="R18" s="15"/>
      <c r="S18" s="7"/>
      <c r="T18" s="16"/>
      <c r="U18" s="19"/>
      <c r="V18" s="15" t="s">
        <v>16</v>
      </c>
      <c r="W18" s="7"/>
      <c r="X18" s="16"/>
      <c r="Y18" s="15"/>
      <c r="Z18" s="7"/>
      <c r="AA18" s="16"/>
      <c r="AB18" s="15"/>
      <c r="AC18" s="7"/>
      <c r="AD18" s="16"/>
      <c r="AE18" s="15"/>
      <c r="AF18" s="7"/>
      <c r="AG18" s="16"/>
      <c r="AH18" s="15"/>
      <c r="AI18" s="7"/>
      <c r="AJ18" s="16"/>
      <c r="AK18" s="15"/>
      <c r="AL18" s="7"/>
      <c r="AM18" s="7"/>
      <c r="AN18" s="7"/>
      <c r="AO18" s="16"/>
    </row>
    <row r="19" spans="2:41" ht="23.1" customHeight="1">
      <c r="B19" s="9"/>
      <c r="C19" s="11"/>
      <c r="D19" s="10"/>
      <c r="E19" s="10"/>
      <c r="F19" s="11"/>
      <c r="G19" s="10"/>
      <c r="H19" s="10"/>
      <c r="I19" s="10"/>
      <c r="J19" s="10"/>
      <c r="K19" s="11"/>
      <c r="L19" s="10"/>
      <c r="M19" s="11"/>
      <c r="N19" s="11"/>
      <c r="O19" s="10"/>
      <c r="P19" s="10"/>
      <c r="Q19" s="11"/>
      <c r="R19" s="9"/>
      <c r="S19" s="10"/>
      <c r="T19" s="11"/>
      <c r="U19" s="11"/>
      <c r="V19" s="20"/>
      <c r="W19" s="21"/>
      <c r="X19" s="22"/>
      <c r="Y19" s="10"/>
      <c r="Z19" s="10"/>
      <c r="AA19" s="11"/>
      <c r="AB19" s="10"/>
      <c r="AC19" s="10"/>
      <c r="AD19" s="11"/>
      <c r="AE19" s="20"/>
      <c r="AF19" s="21"/>
      <c r="AG19" s="22"/>
      <c r="AH19" s="883">
        <v>1234567890</v>
      </c>
      <c r="AI19" s="884"/>
      <c r="AJ19" s="885"/>
      <c r="AK19" s="10"/>
      <c r="AL19" s="10"/>
      <c r="AM19" s="10"/>
      <c r="AN19" s="10"/>
      <c r="AO19" s="11"/>
    </row>
    <row r="20" spans="2:41" ht="23.1" customHeight="1">
      <c r="B20" s="15"/>
      <c r="C20" s="16"/>
      <c r="D20" s="7"/>
      <c r="E20" s="7"/>
      <c r="F20" s="16"/>
      <c r="G20" s="7"/>
      <c r="H20" s="7"/>
      <c r="I20" s="7"/>
      <c r="J20" s="7"/>
      <c r="K20" s="16"/>
      <c r="L20" s="7"/>
      <c r="M20" s="16"/>
      <c r="N20" s="16"/>
      <c r="O20" s="7"/>
      <c r="P20" s="7"/>
      <c r="Q20" s="16"/>
      <c r="R20" s="15"/>
      <c r="S20" s="7"/>
      <c r="T20" s="16"/>
      <c r="U20" s="16"/>
      <c r="V20" s="20"/>
      <c r="W20" s="21"/>
      <c r="X20" s="22"/>
      <c r="Y20" s="7"/>
      <c r="Z20" s="7"/>
      <c r="AA20" s="16"/>
      <c r="AB20" s="7"/>
      <c r="AC20" s="7"/>
      <c r="AD20" s="16"/>
      <c r="AE20" s="20"/>
      <c r="AF20" s="21"/>
      <c r="AG20" s="22"/>
      <c r="AH20" s="886"/>
      <c r="AI20" s="887"/>
      <c r="AJ20" s="888"/>
      <c r="AK20" s="7"/>
      <c r="AL20" s="7"/>
      <c r="AM20" s="7"/>
      <c r="AN20" s="7"/>
      <c r="AO20" s="16"/>
    </row>
    <row r="21" spans="2:41" ht="23.1" customHeight="1">
      <c r="B21" s="9"/>
      <c r="C21" s="11"/>
      <c r="D21" s="10"/>
      <c r="E21" s="10"/>
      <c r="F21" s="11"/>
      <c r="G21" s="10"/>
      <c r="H21" s="10"/>
      <c r="I21" s="10"/>
      <c r="J21" s="10"/>
      <c r="K21" s="11"/>
      <c r="L21" s="10"/>
      <c r="M21" s="11"/>
      <c r="N21" s="11"/>
      <c r="O21" s="10"/>
      <c r="P21" s="10"/>
      <c r="Q21" s="11"/>
      <c r="R21" s="9"/>
      <c r="S21" s="10"/>
      <c r="T21" s="11"/>
      <c r="U21" s="11"/>
      <c r="V21" s="20"/>
      <c r="W21" s="21"/>
      <c r="X21" s="22"/>
      <c r="Y21" s="10"/>
      <c r="Z21" s="10"/>
      <c r="AA21" s="11"/>
      <c r="AB21" s="10"/>
      <c r="AC21" s="10"/>
      <c r="AD21" s="11"/>
      <c r="AE21" s="20"/>
      <c r="AF21" s="21"/>
      <c r="AG21" s="22"/>
      <c r="AH21" s="10"/>
      <c r="AI21" s="10"/>
      <c r="AJ21" s="11"/>
      <c r="AK21" s="10"/>
      <c r="AL21" s="10"/>
      <c r="AM21" s="10"/>
      <c r="AN21" s="10"/>
      <c r="AO21" s="11"/>
    </row>
    <row r="22" spans="2:41" ht="23.1" customHeight="1">
      <c r="B22" s="15"/>
      <c r="C22" s="16"/>
      <c r="D22" s="7"/>
      <c r="E22" s="7"/>
      <c r="F22" s="16"/>
      <c r="G22" s="7"/>
      <c r="H22" s="7"/>
      <c r="I22" s="7"/>
      <c r="J22" s="7"/>
      <c r="K22" s="16"/>
      <c r="L22" s="7"/>
      <c r="M22" s="16"/>
      <c r="N22" s="16"/>
      <c r="O22" s="7"/>
      <c r="P22" s="7"/>
      <c r="Q22" s="16"/>
      <c r="R22" s="15"/>
      <c r="S22" s="7"/>
      <c r="T22" s="16"/>
      <c r="U22" s="16"/>
      <c r="V22" s="20"/>
      <c r="W22" s="21"/>
      <c r="X22" s="22"/>
      <c r="Y22" s="7"/>
      <c r="Z22" s="7"/>
      <c r="AA22" s="16"/>
      <c r="AB22" s="7"/>
      <c r="AC22" s="7"/>
      <c r="AD22" s="16"/>
      <c r="AE22" s="20"/>
      <c r="AF22" s="21"/>
      <c r="AG22" s="22"/>
      <c r="AH22" s="7"/>
      <c r="AI22" s="7"/>
      <c r="AJ22" s="16"/>
      <c r="AK22" s="7"/>
      <c r="AL22" s="7"/>
      <c r="AM22" s="7"/>
      <c r="AN22" s="7"/>
      <c r="AO22" s="16"/>
    </row>
    <row r="23" spans="2:41" ht="23.1" customHeight="1">
      <c r="B23" s="9"/>
      <c r="C23" s="11"/>
      <c r="D23" s="10"/>
      <c r="E23" s="10"/>
      <c r="F23" s="11"/>
      <c r="G23" s="10"/>
      <c r="H23" s="10"/>
      <c r="I23" s="10"/>
      <c r="J23" s="10"/>
      <c r="K23" s="11"/>
      <c r="L23" s="10"/>
      <c r="M23" s="11"/>
      <c r="N23" s="11"/>
      <c r="O23" s="10"/>
      <c r="P23" s="10"/>
      <c r="Q23" s="11"/>
      <c r="R23" s="9"/>
      <c r="S23" s="10"/>
      <c r="T23" s="11"/>
      <c r="U23" s="11"/>
      <c r="V23" s="20"/>
      <c r="W23" s="21"/>
      <c r="X23" s="22"/>
      <c r="Y23" s="10"/>
      <c r="Z23" s="10"/>
      <c r="AA23" s="11"/>
      <c r="AB23" s="10"/>
      <c r="AC23" s="10"/>
      <c r="AD23" s="11"/>
      <c r="AE23" s="20"/>
      <c r="AF23" s="21"/>
      <c r="AG23" s="22"/>
      <c r="AH23" s="10"/>
      <c r="AI23" s="10"/>
      <c r="AJ23" s="11"/>
      <c r="AK23" s="10"/>
      <c r="AL23" s="10"/>
      <c r="AM23" s="10"/>
      <c r="AN23" s="10"/>
      <c r="AO23" s="11"/>
    </row>
    <row r="24" spans="2:41" ht="23.1" customHeight="1">
      <c r="B24" s="15"/>
      <c r="C24" s="16"/>
      <c r="D24" s="7"/>
      <c r="E24" s="7"/>
      <c r="F24" s="16"/>
      <c r="G24" s="7"/>
      <c r="H24" s="7"/>
      <c r="I24" s="7"/>
      <c r="J24" s="7"/>
      <c r="K24" s="16"/>
      <c r="L24" s="7"/>
      <c r="M24" s="16"/>
      <c r="N24" s="16"/>
      <c r="O24" s="7"/>
      <c r="P24" s="7"/>
      <c r="Q24" s="16"/>
      <c r="R24" s="15"/>
      <c r="S24" s="7"/>
      <c r="T24" s="16"/>
      <c r="U24" s="16"/>
      <c r="V24" s="20"/>
      <c r="W24" s="21"/>
      <c r="X24" s="22"/>
      <c r="Y24" s="7"/>
      <c r="Z24" s="7"/>
      <c r="AA24" s="16"/>
      <c r="AB24" s="7"/>
      <c r="AC24" s="7"/>
      <c r="AD24" s="16"/>
      <c r="AE24" s="20"/>
      <c r="AF24" s="21"/>
      <c r="AG24" s="22"/>
      <c r="AH24" s="7"/>
      <c r="AI24" s="7"/>
      <c r="AJ24" s="16"/>
      <c r="AK24" s="7"/>
      <c r="AL24" s="7"/>
      <c r="AM24" s="7"/>
      <c r="AN24" s="7"/>
      <c r="AO24" s="16"/>
    </row>
    <row r="25" spans="2:41" ht="23.1" customHeight="1">
      <c r="B25" s="9"/>
      <c r="C25" s="11"/>
      <c r="D25" s="10"/>
      <c r="E25" s="10"/>
      <c r="F25" s="11"/>
      <c r="G25" s="10"/>
      <c r="H25" s="10"/>
      <c r="I25" s="10"/>
      <c r="J25" s="10"/>
      <c r="K25" s="11"/>
      <c r="L25" s="10"/>
      <c r="M25" s="11"/>
      <c r="N25" s="11"/>
      <c r="O25" s="10"/>
      <c r="P25" s="10"/>
      <c r="Q25" s="11"/>
      <c r="R25" s="9"/>
      <c r="S25" s="10"/>
      <c r="T25" s="11"/>
      <c r="U25" s="11"/>
      <c r="V25" s="20"/>
      <c r="W25" s="21"/>
      <c r="X25" s="22"/>
      <c r="Y25" s="10"/>
      <c r="Z25" s="10"/>
      <c r="AA25" s="11"/>
      <c r="AB25" s="10"/>
      <c r="AC25" s="10"/>
      <c r="AD25" s="11"/>
      <c r="AE25" s="20"/>
      <c r="AF25" s="21"/>
      <c r="AG25" s="22"/>
      <c r="AH25" s="10"/>
      <c r="AI25" s="10"/>
      <c r="AJ25" s="11"/>
      <c r="AK25" s="10"/>
      <c r="AL25" s="10"/>
      <c r="AM25" s="10"/>
      <c r="AN25" s="10"/>
      <c r="AO25" s="11"/>
    </row>
    <row r="26" spans="2:41" ht="23.1" customHeight="1">
      <c r="B26" s="15"/>
      <c r="C26" s="16"/>
      <c r="D26" s="7"/>
      <c r="E26" s="7"/>
      <c r="F26" s="16"/>
      <c r="G26" s="7"/>
      <c r="H26" s="7"/>
      <c r="I26" s="7"/>
      <c r="J26" s="7"/>
      <c r="K26" s="16"/>
      <c r="L26" s="7"/>
      <c r="M26" s="16"/>
      <c r="N26" s="16"/>
      <c r="O26" s="7"/>
      <c r="P26" s="7"/>
      <c r="Q26" s="16"/>
      <c r="R26" s="15"/>
      <c r="S26" s="7"/>
      <c r="T26" s="16"/>
      <c r="U26" s="16"/>
      <c r="V26" s="20"/>
      <c r="W26" s="21"/>
      <c r="X26" s="22"/>
      <c r="Y26" s="7"/>
      <c r="Z26" s="7"/>
      <c r="AA26" s="16"/>
      <c r="AB26" s="7"/>
      <c r="AC26" s="7"/>
      <c r="AD26" s="16"/>
      <c r="AE26" s="20"/>
      <c r="AF26" s="21"/>
      <c r="AG26" s="22"/>
      <c r="AH26" s="7"/>
      <c r="AI26" s="7"/>
      <c r="AJ26" s="16"/>
      <c r="AK26" s="7"/>
      <c r="AL26" s="7"/>
      <c r="AM26" s="7"/>
      <c r="AN26" s="7"/>
      <c r="AO26" s="16"/>
    </row>
    <row r="27" spans="2:41" ht="23.1" customHeight="1">
      <c r="B27" s="9"/>
      <c r="C27" s="11"/>
      <c r="D27" s="10"/>
      <c r="E27" s="10"/>
      <c r="F27" s="11"/>
      <c r="G27" s="10"/>
      <c r="H27" s="10"/>
      <c r="I27" s="10"/>
      <c r="J27" s="10"/>
      <c r="K27" s="11"/>
      <c r="L27" s="10"/>
      <c r="M27" s="11"/>
      <c r="N27" s="11"/>
      <c r="O27" s="10"/>
      <c r="P27" s="10"/>
      <c r="Q27" s="11"/>
      <c r="R27" s="9"/>
      <c r="S27" s="10"/>
      <c r="T27" s="11"/>
      <c r="U27" s="11"/>
      <c r="V27" s="20"/>
      <c r="W27" s="21"/>
      <c r="X27" s="22"/>
      <c r="Y27" s="10"/>
      <c r="Z27" s="10"/>
      <c r="AA27" s="11"/>
      <c r="AB27" s="10"/>
      <c r="AC27" s="10"/>
      <c r="AD27" s="11"/>
      <c r="AE27" s="20"/>
      <c r="AF27" s="21"/>
      <c r="AG27" s="22"/>
      <c r="AH27" s="10"/>
      <c r="AI27" s="10"/>
      <c r="AJ27" s="11"/>
      <c r="AK27" s="10"/>
      <c r="AL27" s="10"/>
      <c r="AM27" s="10"/>
      <c r="AN27" s="10"/>
      <c r="AO27" s="11"/>
    </row>
    <row r="28" spans="2:41" ht="23.1" customHeight="1">
      <c r="B28" s="15"/>
      <c r="C28" s="16"/>
      <c r="D28" s="7"/>
      <c r="E28" s="7"/>
      <c r="F28" s="16"/>
      <c r="G28" s="7"/>
      <c r="H28" s="7"/>
      <c r="I28" s="7"/>
      <c r="J28" s="7"/>
      <c r="K28" s="16"/>
      <c r="L28" s="7"/>
      <c r="M28" s="16"/>
      <c r="N28" s="16"/>
      <c r="O28" s="7"/>
      <c r="P28" s="7"/>
      <c r="Q28" s="16"/>
      <c r="R28" s="15"/>
      <c r="S28" s="7"/>
      <c r="T28" s="16"/>
      <c r="U28" s="16"/>
      <c r="V28" s="20"/>
      <c r="W28" s="21"/>
      <c r="X28" s="22"/>
      <c r="Y28" s="7"/>
      <c r="Z28" s="7"/>
      <c r="AA28" s="16"/>
      <c r="AB28" s="7"/>
      <c r="AC28" s="7"/>
      <c r="AD28" s="16"/>
      <c r="AE28" s="20"/>
      <c r="AF28" s="21"/>
      <c r="AG28" s="22"/>
      <c r="AH28" s="7"/>
      <c r="AI28" s="7"/>
      <c r="AJ28" s="16"/>
      <c r="AK28" s="7"/>
      <c r="AL28" s="7"/>
      <c r="AM28" s="7"/>
      <c r="AN28" s="7"/>
      <c r="AO28" s="16"/>
    </row>
    <row r="29" spans="2:41" ht="23.1" customHeight="1">
      <c r="O29" s="9"/>
      <c r="P29" s="10"/>
      <c r="Q29" s="11"/>
      <c r="R29" s="9"/>
      <c r="S29" s="10"/>
      <c r="T29" s="11"/>
      <c r="U29" s="10"/>
      <c r="V29" s="20"/>
      <c r="W29" s="21"/>
      <c r="X29" s="22"/>
      <c r="Y29" s="9"/>
      <c r="Z29" s="10"/>
      <c r="AA29" s="11"/>
      <c r="AB29" s="10"/>
    </row>
    <row r="30" spans="2:41" ht="23.1" customHeight="1">
      <c r="O30" s="15"/>
      <c r="P30" s="7"/>
      <c r="Q30" s="16"/>
      <c r="R30" s="15"/>
      <c r="S30" s="7"/>
      <c r="T30" s="16"/>
      <c r="U30" s="7"/>
      <c r="V30" s="20"/>
      <c r="W30" s="21"/>
      <c r="X30" s="22"/>
      <c r="Y30" s="15"/>
      <c r="Z30" s="7"/>
      <c r="AA30" s="16"/>
      <c r="AB30" s="13"/>
    </row>
    <row r="32" spans="2:41" ht="15" customHeight="1">
      <c r="B32" s="9" t="s">
        <v>21</v>
      </c>
      <c r="C32" s="10"/>
      <c r="D32" s="10"/>
      <c r="E32" s="10"/>
      <c r="F32" s="10"/>
      <c r="G32" s="10"/>
      <c r="H32" s="10"/>
      <c r="I32" s="10"/>
      <c r="J32" s="10"/>
      <c r="K32" s="10"/>
      <c r="L32" s="10"/>
      <c r="M32" s="10"/>
      <c r="N32" s="10"/>
      <c r="O32" s="10"/>
      <c r="P32" s="11"/>
      <c r="T32" s="889" t="s">
        <v>26</v>
      </c>
      <c r="U32" s="20" t="s">
        <v>27</v>
      </c>
      <c r="V32" s="21"/>
      <c r="W32" s="21"/>
      <c r="X32" s="21"/>
      <c r="Y32" s="21"/>
      <c r="Z32" s="21"/>
      <c r="AA32" s="22"/>
      <c r="AB32" s="20" t="s">
        <v>28</v>
      </c>
      <c r="AC32" s="21"/>
      <c r="AD32" s="21"/>
      <c r="AE32" s="21"/>
      <c r="AF32" s="21"/>
      <c r="AG32" s="21"/>
      <c r="AH32" s="22"/>
      <c r="AI32" s="20" t="s">
        <v>29</v>
      </c>
      <c r="AJ32" s="21"/>
      <c r="AK32" s="21"/>
      <c r="AL32" s="21"/>
      <c r="AM32" s="21"/>
      <c r="AN32" s="21"/>
      <c r="AO32" s="22"/>
    </row>
    <row r="33" spans="2:41" ht="15" customHeight="1">
      <c r="B33" s="12"/>
      <c r="C33" s="13"/>
      <c r="D33" s="13"/>
      <c r="E33" s="13"/>
      <c r="F33" s="13"/>
      <c r="G33" s="13"/>
      <c r="H33" s="13"/>
      <c r="I33" s="13"/>
      <c r="J33" s="13"/>
      <c r="K33" s="13"/>
      <c r="L33" s="13"/>
      <c r="M33" s="13"/>
      <c r="N33" s="13"/>
      <c r="O33" s="13"/>
      <c r="P33" s="14"/>
      <c r="T33" s="764"/>
      <c r="U33" s="12"/>
      <c r="V33" s="13"/>
      <c r="W33" s="13"/>
      <c r="X33" s="13"/>
      <c r="Y33" s="13"/>
      <c r="Z33" s="13"/>
      <c r="AA33" s="14"/>
      <c r="AB33" s="12"/>
      <c r="AC33" s="13"/>
      <c r="AD33" s="13"/>
      <c r="AE33" s="13"/>
      <c r="AF33" s="13"/>
      <c r="AG33" s="10"/>
      <c r="AH33" s="11"/>
      <c r="AK33" s="13"/>
      <c r="AL33" s="13"/>
      <c r="AM33" s="13"/>
      <c r="AN33" s="13"/>
      <c r="AO33" s="14"/>
    </row>
    <row r="34" spans="2:41" ht="15" customHeight="1">
      <c r="B34" s="12"/>
      <c r="C34" s="13"/>
      <c r="D34" s="13"/>
      <c r="E34" s="13"/>
      <c r="F34" s="13"/>
      <c r="G34" s="13"/>
      <c r="H34" s="13"/>
      <c r="I34" s="13"/>
      <c r="J34" s="13"/>
      <c r="K34" s="13"/>
      <c r="L34" s="13"/>
      <c r="M34" s="13"/>
      <c r="N34" s="13"/>
      <c r="O34" s="13"/>
      <c r="P34" s="14"/>
      <c r="T34" s="764"/>
      <c r="U34" s="12"/>
      <c r="V34" s="13"/>
      <c r="W34" s="13"/>
      <c r="X34" s="13"/>
      <c r="Y34" s="13"/>
      <c r="Z34" s="13"/>
      <c r="AA34" s="14"/>
      <c r="AB34" s="12"/>
      <c r="AC34" s="13"/>
      <c r="AD34" s="13"/>
      <c r="AE34" s="13"/>
      <c r="AF34" s="13"/>
      <c r="AG34" s="13"/>
      <c r="AH34" s="14"/>
      <c r="AK34" s="13"/>
      <c r="AL34" s="13"/>
      <c r="AM34" s="13"/>
      <c r="AN34" s="13"/>
      <c r="AO34" s="14"/>
    </row>
    <row r="35" spans="2:41" ht="15" customHeight="1">
      <c r="B35" s="15"/>
      <c r="C35" s="7"/>
      <c r="D35" s="7"/>
      <c r="E35" s="7"/>
      <c r="F35" s="7"/>
      <c r="G35" s="7"/>
      <c r="H35" s="7"/>
      <c r="I35" s="7"/>
      <c r="J35" s="7"/>
      <c r="K35" s="7"/>
      <c r="L35" s="7"/>
      <c r="M35" s="7"/>
      <c r="N35" s="7"/>
      <c r="O35" s="7"/>
      <c r="P35" s="16"/>
      <c r="T35" s="765"/>
      <c r="U35" s="15"/>
      <c r="V35" s="7"/>
      <c r="W35" s="7"/>
      <c r="X35" s="7"/>
      <c r="Y35" s="7"/>
      <c r="Z35" s="7"/>
      <c r="AA35" s="16"/>
      <c r="AB35" s="15"/>
      <c r="AC35" s="7"/>
      <c r="AD35" s="7"/>
      <c r="AE35" s="7"/>
      <c r="AF35" s="7"/>
      <c r="AG35" s="7"/>
      <c r="AH35" s="16"/>
      <c r="AK35" s="7"/>
      <c r="AL35" s="7"/>
      <c r="AM35" s="7"/>
      <c r="AN35" s="7"/>
      <c r="AO35" s="16"/>
    </row>
  </sheetData>
  <mergeCells count="2">
    <mergeCell ref="AH19:AJ20"/>
    <mergeCell ref="T32:T35"/>
  </mergeCells>
  <phoneticPr fontId="5"/>
  <pageMargins left="0.78740157480314965" right="0.19685039370078741" top="0.59055118110236227" bottom="0.39370078740157483" header="3.937007874015748E-2" footer="0.19685039370078741"/>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view="pageBreakPreview" zoomScale="60" zoomScaleNormal="100" workbookViewId="0">
      <selection activeCell="R21" sqref="R20:R21"/>
    </sheetView>
  </sheetViews>
  <sheetFormatPr defaultRowHeight="15"/>
  <sheetData/>
  <phoneticPr fontId="5"/>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37"/>
  <sheetViews>
    <sheetView topLeftCell="A7" zoomScale="110" zoomScaleNormal="110" zoomScaleSheetLayoutView="140" workbookViewId="0">
      <selection activeCell="O14" sqref="O14"/>
    </sheetView>
  </sheetViews>
  <sheetFormatPr defaultColWidth="3.7109375" defaultRowHeight="15" customHeight="1"/>
  <cols>
    <col min="1" max="16384" width="3.7109375" style="8"/>
  </cols>
  <sheetData>
    <row r="2" spans="2:41" ht="15" customHeight="1">
      <c r="Q2" s="7"/>
      <c r="R2" s="7" t="s">
        <v>31</v>
      </c>
      <c r="S2" s="7"/>
      <c r="T2" s="7"/>
      <c r="U2" s="7"/>
      <c r="V2" s="7"/>
      <c r="W2" s="7"/>
      <c r="X2" s="7"/>
      <c r="Y2" s="7"/>
      <c r="AH2" s="7"/>
      <c r="AI2" s="7"/>
      <c r="AJ2" s="7"/>
      <c r="AK2" s="7"/>
      <c r="AL2" s="7"/>
      <c r="AM2" s="7"/>
    </row>
    <row r="3" spans="2:41" ht="15" customHeight="1">
      <c r="AM3" s="8" t="s">
        <v>6</v>
      </c>
    </row>
    <row r="4" spans="2:41" ht="15" customHeight="1">
      <c r="AA4" s="20" t="s">
        <v>22</v>
      </c>
      <c r="AB4" s="21"/>
      <c r="AC4" s="22"/>
      <c r="AD4" s="20"/>
      <c r="AE4" s="21"/>
      <c r="AF4" s="21"/>
      <c r="AG4" s="21"/>
      <c r="AH4" s="21"/>
      <c r="AI4" s="21"/>
      <c r="AJ4" s="21"/>
      <c r="AK4" s="22"/>
      <c r="AL4" s="10"/>
      <c r="AM4" s="10"/>
      <c r="AN4" s="10"/>
      <c r="AO4" s="11"/>
    </row>
    <row r="5" spans="2:41" ht="15" customHeight="1">
      <c r="B5" s="23" t="s">
        <v>30</v>
      </c>
      <c r="C5" s="7"/>
      <c r="D5" s="7"/>
      <c r="E5" s="7"/>
      <c r="F5" s="7"/>
      <c r="G5" s="7"/>
      <c r="H5" s="7"/>
      <c r="I5" s="7"/>
      <c r="J5" s="7"/>
      <c r="AA5" s="12" t="s">
        <v>23</v>
      </c>
      <c r="AB5" s="13"/>
      <c r="AC5" s="13"/>
      <c r="AD5" s="13"/>
      <c r="AE5" s="13"/>
      <c r="AF5" s="13"/>
      <c r="AG5" s="13"/>
      <c r="AH5" s="13"/>
      <c r="AI5" s="13"/>
      <c r="AJ5" s="13"/>
      <c r="AK5" s="13"/>
      <c r="AL5" s="13"/>
      <c r="AM5" s="13"/>
      <c r="AN5" s="13"/>
      <c r="AO5" s="14"/>
    </row>
    <row r="6" spans="2:41" ht="15" customHeight="1">
      <c r="AA6" s="12"/>
      <c r="AB6" s="13"/>
      <c r="AC6" s="13"/>
      <c r="AD6" s="13"/>
      <c r="AE6" s="13"/>
      <c r="AF6" s="13"/>
      <c r="AG6" s="13"/>
      <c r="AH6" s="13"/>
      <c r="AI6" s="13"/>
      <c r="AJ6" s="13"/>
      <c r="AK6" s="13"/>
      <c r="AL6" s="13"/>
      <c r="AM6" s="13"/>
      <c r="AN6" s="13"/>
      <c r="AO6" s="14"/>
    </row>
    <row r="7" spans="2:41" ht="15" customHeight="1">
      <c r="AA7" s="12"/>
      <c r="AB7" s="13"/>
      <c r="AC7" s="13"/>
      <c r="AD7" s="13"/>
      <c r="AE7" s="13"/>
      <c r="AF7" s="13"/>
      <c r="AG7" s="13"/>
      <c r="AH7" s="13"/>
      <c r="AI7" s="13"/>
      <c r="AJ7" s="13"/>
      <c r="AK7" s="13"/>
      <c r="AL7" s="13"/>
      <c r="AM7" s="13"/>
      <c r="AN7" s="13"/>
      <c r="AO7" s="14"/>
    </row>
    <row r="8" spans="2:41" ht="15" customHeight="1">
      <c r="B8" s="9" t="s">
        <v>32</v>
      </c>
      <c r="C8" s="10"/>
      <c r="D8" s="10"/>
      <c r="E8" s="10"/>
      <c r="F8" s="10"/>
      <c r="G8" s="10"/>
      <c r="H8" s="10"/>
      <c r="I8" s="10"/>
      <c r="J8" s="11"/>
      <c r="AA8" s="12"/>
      <c r="AB8" s="13"/>
      <c r="AC8" s="13"/>
      <c r="AD8" s="13"/>
      <c r="AE8" s="13"/>
      <c r="AF8" s="13"/>
      <c r="AG8" s="13"/>
      <c r="AH8" s="13"/>
      <c r="AI8" s="13"/>
      <c r="AJ8" s="13"/>
      <c r="AK8" s="13"/>
      <c r="AL8" s="13"/>
      <c r="AM8" s="13"/>
      <c r="AN8" s="13"/>
      <c r="AO8" s="14"/>
    </row>
    <row r="9" spans="2:41" ht="15" customHeight="1">
      <c r="B9" s="12" t="s">
        <v>33</v>
      </c>
      <c r="C9" s="13"/>
      <c r="D9" s="13"/>
      <c r="E9" s="13"/>
      <c r="F9" s="13"/>
      <c r="G9" s="13"/>
      <c r="H9" s="13"/>
      <c r="I9" s="13"/>
      <c r="J9" s="14"/>
      <c r="K9" s="13"/>
      <c r="L9" s="13"/>
      <c r="M9" s="13"/>
      <c r="N9" s="13"/>
      <c r="O9" s="13"/>
      <c r="P9" s="13"/>
      <c r="Q9" s="13"/>
      <c r="R9" s="13"/>
      <c r="AA9" s="12"/>
      <c r="AB9" s="13"/>
      <c r="AC9" s="13"/>
      <c r="AD9" s="13"/>
      <c r="AE9" s="13"/>
      <c r="AF9" s="13"/>
      <c r="AG9" s="13"/>
      <c r="AH9" s="13"/>
      <c r="AI9" s="13"/>
      <c r="AJ9" s="13"/>
      <c r="AK9" s="13"/>
      <c r="AL9" s="13"/>
      <c r="AM9" s="13"/>
      <c r="AN9" s="13" t="s">
        <v>25</v>
      </c>
      <c r="AO9" s="14"/>
    </row>
    <row r="10" spans="2:41" ht="15" customHeight="1">
      <c r="B10" s="9" t="s">
        <v>34</v>
      </c>
      <c r="C10" s="10"/>
      <c r="D10" s="10"/>
      <c r="E10" s="10"/>
      <c r="F10" s="10"/>
      <c r="G10" s="10"/>
      <c r="H10" s="10"/>
      <c r="I10" s="10"/>
      <c r="J10" s="10"/>
      <c r="K10" s="10"/>
      <c r="L10" s="10"/>
      <c r="M10" s="10"/>
      <c r="N10" s="10"/>
      <c r="O10" s="10"/>
      <c r="P10" s="10"/>
      <c r="Q10" s="10"/>
      <c r="R10" s="11"/>
      <c r="AA10" s="15" t="s">
        <v>24</v>
      </c>
      <c r="AB10" s="7"/>
      <c r="AC10" s="7"/>
      <c r="AD10" s="7"/>
      <c r="AE10" s="7"/>
      <c r="AF10" s="7"/>
      <c r="AG10" s="7"/>
      <c r="AH10" s="7"/>
      <c r="AI10" s="7"/>
      <c r="AJ10" s="7"/>
      <c r="AK10" s="7"/>
      <c r="AL10" s="7"/>
      <c r="AM10" s="7"/>
      <c r="AN10" s="7"/>
      <c r="AO10" s="16"/>
    </row>
    <row r="11" spans="2:41" ht="15" customHeight="1">
      <c r="B11" s="15" t="s">
        <v>35</v>
      </c>
      <c r="C11" s="7"/>
      <c r="D11" s="7"/>
      <c r="E11" s="7"/>
      <c r="F11" s="7"/>
      <c r="G11" s="7"/>
      <c r="H11" s="7"/>
      <c r="I11" s="7"/>
      <c r="J11" s="7"/>
      <c r="K11" s="7"/>
      <c r="L11" s="7"/>
      <c r="M11" s="7"/>
      <c r="N11" s="7"/>
      <c r="O11" s="7"/>
      <c r="P11" s="7"/>
      <c r="Q11" s="7"/>
      <c r="R11" s="16"/>
    </row>
    <row r="12" spans="2:41" ht="15" customHeight="1">
      <c r="B12" s="9" t="s">
        <v>36</v>
      </c>
      <c r="C12" s="10"/>
      <c r="D12" s="10"/>
      <c r="E12" s="10"/>
      <c r="F12" s="9" t="s">
        <v>37</v>
      </c>
      <c r="G12" s="10"/>
      <c r="H12" s="10"/>
      <c r="I12" s="10"/>
      <c r="J12" s="10"/>
      <c r="K12" s="10"/>
      <c r="L12" s="11"/>
      <c r="M12" s="9"/>
      <c r="N12" s="10"/>
      <c r="O12" s="10"/>
      <c r="P12" s="10"/>
      <c r="Q12" s="10"/>
      <c r="R12" s="10"/>
    </row>
    <row r="13" spans="2:41" ht="15" customHeight="1">
      <c r="B13" s="15"/>
      <c r="C13" s="7"/>
      <c r="D13" s="7"/>
      <c r="E13" s="7"/>
      <c r="F13" s="15"/>
      <c r="G13" s="7"/>
      <c r="H13" s="7"/>
      <c r="I13" s="7"/>
      <c r="J13" s="7"/>
      <c r="K13" s="7"/>
      <c r="L13" s="16"/>
      <c r="M13" s="12"/>
      <c r="N13" s="13"/>
      <c r="O13" s="13"/>
      <c r="P13" s="13"/>
      <c r="Q13" s="13"/>
      <c r="R13" s="13"/>
      <c r="U13" s="9"/>
      <c r="V13" s="10"/>
      <c r="W13" s="11"/>
      <c r="X13" s="9"/>
      <c r="Y13" s="10"/>
      <c r="Z13" s="11"/>
      <c r="AA13" s="9"/>
      <c r="AB13" s="10"/>
      <c r="AC13" s="11"/>
      <c r="AD13" s="9"/>
      <c r="AE13" s="10"/>
      <c r="AF13" s="11"/>
      <c r="AG13" s="9"/>
      <c r="AH13" s="10"/>
      <c r="AI13" s="11"/>
      <c r="AJ13" s="9"/>
      <c r="AK13" s="10"/>
      <c r="AL13" s="11"/>
      <c r="AM13" s="9"/>
      <c r="AN13" s="10"/>
      <c r="AO13" s="11"/>
    </row>
    <row r="14" spans="2:41" ht="15" customHeight="1">
      <c r="B14" s="9" t="s">
        <v>38</v>
      </c>
      <c r="C14" s="10"/>
      <c r="D14" s="10"/>
      <c r="E14" s="11"/>
      <c r="F14" s="9" t="s">
        <v>39</v>
      </c>
      <c r="G14" s="10"/>
      <c r="H14" s="10"/>
      <c r="I14" s="10"/>
      <c r="J14" s="10"/>
      <c r="K14" s="10"/>
      <c r="L14" s="11"/>
      <c r="M14" s="12"/>
      <c r="N14" s="13"/>
      <c r="O14" s="13"/>
      <c r="P14" s="13"/>
      <c r="Q14" s="13"/>
      <c r="R14" s="13"/>
      <c r="U14" s="12"/>
      <c r="V14" s="13"/>
      <c r="W14" s="14"/>
      <c r="X14" s="12"/>
      <c r="Y14" s="13"/>
      <c r="Z14" s="14"/>
      <c r="AA14" s="12"/>
      <c r="AB14" s="13"/>
      <c r="AC14" s="14"/>
      <c r="AD14" s="12"/>
      <c r="AE14" s="13"/>
      <c r="AF14" s="14"/>
      <c r="AG14" s="12"/>
      <c r="AH14" s="13"/>
      <c r="AI14" s="14"/>
      <c r="AJ14" s="12"/>
      <c r="AK14" s="13"/>
      <c r="AL14" s="14"/>
      <c r="AM14" s="12"/>
      <c r="AN14" s="13"/>
      <c r="AO14" s="14"/>
    </row>
    <row r="15" spans="2:41" ht="15" customHeight="1">
      <c r="B15" s="15"/>
      <c r="C15" s="7"/>
      <c r="D15" s="7"/>
      <c r="E15" s="16"/>
      <c r="F15" s="15"/>
      <c r="G15" s="7"/>
      <c r="H15" s="7"/>
      <c r="I15" s="7"/>
      <c r="J15" s="7"/>
      <c r="K15" s="7"/>
      <c r="L15" s="16"/>
      <c r="M15" s="15"/>
      <c r="N15" s="7"/>
      <c r="O15" s="7"/>
      <c r="U15" s="12"/>
      <c r="V15" s="13"/>
      <c r="W15" s="14"/>
      <c r="X15" s="12"/>
      <c r="Y15" s="13"/>
      <c r="Z15" s="14"/>
      <c r="AA15" s="12"/>
      <c r="AB15" s="13"/>
      <c r="AC15" s="14"/>
      <c r="AD15" s="12"/>
      <c r="AE15" s="13"/>
      <c r="AF15" s="14"/>
      <c r="AG15" s="12"/>
      <c r="AH15" s="13"/>
      <c r="AI15" s="14"/>
      <c r="AJ15" s="12"/>
      <c r="AK15" s="13"/>
      <c r="AL15" s="14"/>
      <c r="AM15" s="12"/>
      <c r="AN15" s="13"/>
      <c r="AO15" s="14"/>
    </row>
    <row r="16" spans="2:41" ht="15" customHeight="1">
      <c r="B16" s="9"/>
      <c r="C16" s="10"/>
      <c r="D16" s="10"/>
      <c r="E16" s="10"/>
      <c r="F16" s="10"/>
      <c r="G16" s="10"/>
      <c r="H16" s="10"/>
      <c r="I16" s="10"/>
      <c r="J16" s="10"/>
      <c r="K16" s="10"/>
      <c r="L16" s="10"/>
      <c r="M16" s="10"/>
      <c r="N16" s="10"/>
      <c r="O16" s="11"/>
      <c r="U16" s="15"/>
      <c r="V16" s="7"/>
      <c r="W16" s="16"/>
      <c r="X16" s="15"/>
      <c r="Y16" s="7"/>
      <c r="Z16" s="16"/>
      <c r="AA16" s="15"/>
      <c r="AB16" s="7"/>
      <c r="AC16" s="16"/>
      <c r="AD16" s="15"/>
      <c r="AE16" s="7"/>
      <c r="AF16" s="16"/>
      <c r="AG16" s="15"/>
      <c r="AH16" s="7"/>
      <c r="AI16" s="16"/>
      <c r="AJ16" s="15"/>
      <c r="AK16" s="7"/>
      <c r="AL16" s="16"/>
      <c r="AM16" s="15"/>
      <c r="AN16" s="7"/>
      <c r="AO16" s="16"/>
    </row>
    <row r="17" spans="2:41" ht="15" customHeight="1">
      <c r="B17" s="15"/>
      <c r="C17" s="7"/>
      <c r="D17" s="7"/>
      <c r="E17" s="7"/>
      <c r="F17" s="7"/>
      <c r="G17" s="7"/>
      <c r="H17" s="7"/>
      <c r="I17" s="7"/>
      <c r="J17" s="7"/>
      <c r="K17" s="7"/>
      <c r="L17" s="7"/>
      <c r="M17" s="7"/>
      <c r="N17" s="7"/>
      <c r="O17" s="16"/>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row>
    <row r="18" spans="2:41" ht="15" customHeight="1">
      <c r="B18" s="9"/>
      <c r="C18" s="11"/>
      <c r="D18" s="9"/>
      <c r="E18" s="10"/>
      <c r="F18" s="10"/>
      <c r="G18" s="9"/>
      <c r="H18" s="10"/>
      <c r="I18" s="10"/>
      <c r="J18" s="10"/>
      <c r="K18" s="10"/>
      <c r="L18" s="9"/>
      <c r="M18" s="11"/>
      <c r="N18" s="17"/>
      <c r="O18" s="9"/>
      <c r="P18" s="10"/>
      <c r="Q18" s="11"/>
      <c r="R18" s="9"/>
      <c r="S18" s="10"/>
      <c r="T18" s="11"/>
      <c r="U18" s="17"/>
      <c r="V18" s="9"/>
      <c r="W18" s="10"/>
      <c r="X18" s="11"/>
      <c r="Y18" s="9"/>
      <c r="Z18" s="10"/>
      <c r="AA18" s="11"/>
      <c r="AB18" s="9"/>
      <c r="AC18" s="10"/>
      <c r="AD18" s="11"/>
      <c r="AE18" s="9"/>
      <c r="AF18" s="10"/>
      <c r="AG18" s="11"/>
      <c r="AH18" s="9"/>
      <c r="AI18" s="10"/>
      <c r="AJ18" s="11"/>
      <c r="AK18" s="9"/>
      <c r="AL18" s="10"/>
      <c r="AM18" s="10"/>
      <c r="AN18" s="10"/>
      <c r="AO18" s="11"/>
    </row>
    <row r="19" spans="2:41" ht="15" customHeight="1">
      <c r="B19" s="12" t="s">
        <v>7</v>
      </c>
      <c r="C19" s="14"/>
      <c r="D19" s="12" t="s">
        <v>8</v>
      </c>
      <c r="E19" s="13"/>
      <c r="F19" s="13"/>
      <c r="G19" s="12" t="s">
        <v>9</v>
      </c>
      <c r="H19" s="13"/>
      <c r="I19" s="13"/>
      <c r="J19" s="13"/>
      <c r="K19" s="13"/>
      <c r="L19" s="12" t="s">
        <v>10</v>
      </c>
      <c r="M19" s="14"/>
      <c r="N19" s="18" t="s">
        <v>11</v>
      </c>
      <c r="O19" s="12" t="s">
        <v>12</v>
      </c>
      <c r="P19" s="13"/>
      <c r="Q19" s="14"/>
      <c r="R19" s="12" t="s">
        <v>13</v>
      </c>
      <c r="S19" s="13"/>
      <c r="T19" s="14"/>
      <c r="U19" s="18" t="s">
        <v>14</v>
      </c>
      <c r="V19" s="12" t="s">
        <v>15</v>
      </c>
      <c r="W19" s="13"/>
      <c r="X19" s="14"/>
      <c r="Y19" s="12" t="s">
        <v>17</v>
      </c>
      <c r="Z19" s="13"/>
      <c r="AA19" s="14"/>
      <c r="AB19" s="12" t="s">
        <v>18</v>
      </c>
      <c r="AC19" s="13"/>
      <c r="AD19" s="14"/>
      <c r="AE19" s="12" t="s">
        <v>19</v>
      </c>
      <c r="AF19" s="13"/>
      <c r="AG19" s="14"/>
      <c r="AH19" s="12" t="s">
        <v>20</v>
      </c>
      <c r="AI19" s="13"/>
      <c r="AJ19" s="14"/>
      <c r="AK19" s="12" t="s">
        <v>21</v>
      </c>
      <c r="AL19" s="13"/>
      <c r="AM19" s="13"/>
      <c r="AN19" s="13"/>
      <c r="AO19" s="14"/>
    </row>
    <row r="20" spans="2:41" ht="15" customHeight="1">
      <c r="B20" s="15"/>
      <c r="C20" s="16"/>
      <c r="D20" s="15"/>
      <c r="E20" s="7"/>
      <c r="F20" s="7"/>
      <c r="G20" s="15"/>
      <c r="H20" s="7"/>
      <c r="I20" s="7"/>
      <c r="J20" s="7"/>
      <c r="K20" s="7"/>
      <c r="L20" s="15"/>
      <c r="M20" s="16"/>
      <c r="N20" s="19"/>
      <c r="O20" s="15"/>
      <c r="P20" s="7"/>
      <c r="Q20" s="16"/>
      <c r="R20" s="15"/>
      <c r="S20" s="7"/>
      <c r="T20" s="16"/>
      <c r="U20" s="19"/>
      <c r="V20" s="15" t="s">
        <v>16</v>
      </c>
      <c r="W20" s="7"/>
      <c r="X20" s="16"/>
      <c r="Y20" s="15"/>
      <c r="Z20" s="7"/>
      <c r="AA20" s="16"/>
      <c r="AB20" s="15"/>
      <c r="AC20" s="7"/>
      <c r="AD20" s="16"/>
      <c r="AE20" s="15"/>
      <c r="AF20" s="7"/>
      <c r="AG20" s="16"/>
      <c r="AH20" s="15"/>
      <c r="AI20" s="7"/>
      <c r="AJ20" s="16"/>
      <c r="AK20" s="15"/>
      <c r="AL20" s="7"/>
      <c r="AM20" s="7"/>
      <c r="AN20" s="7"/>
      <c r="AO20" s="16"/>
    </row>
    <row r="21" spans="2:41" ht="20.100000000000001" customHeight="1">
      <c r="B21" s="9"/>
      <c r="C21" s="11"/>
      <c r="D21" s="10"/>
      <c r="E21" s="10"/>
      <c r="F21" s="11"/>
      <c r="G21" s="10"/>
      <c r="H21" s="10"/>
      <c r="I21" s="10"/>
      <c r="J21" s="10"/>
      <c r="K21" s="11"/>
      <c r="L21" s="10"/>
      <c r="M21" s="11"/>
      <c r="N21" s="11"/>
      <c r="O21" s="10"/>
      <c r="P21" s="10"/>
      <c r="Q21" s="11"/>
      <c r="R21" s="9"/>
      <c r="S21" s="10"/>
      <c r="T21" s="11"/>
      <c r="U21" s="11"/>
      <c r="V21" s="20"/>
      <c r="W21" s="21"/>
      <c r="X21" s="22"/>
      <c r="Y21" s="10"/>
      <c r="Z21" s="10"/>
      <c r="AA21" s="11"/>
      <c r="AB21" s="10"/>
      <c r="AC21" s="10"/>
      <c r="AD21" s="11"/>
      <c r="AE21" s="20"/>
      <c r="AF21" s="21"/>
      <c r="AG21" s="22"/>
      <c r="AH21" s="10"/>
      <c r="AI21" s="10"/>
      <c r="AJ21" s="11"/>
      <c r="AK21" s="10"/>
      <c r="AL21" s="10"/>
      <c r="AM21" s="10"/>
      <c r="AN21" s="10"/>
      <c r="AO21" s="11"/>
    </row>
    <row r="22" spans="2:41" ht="20.100000000000001" customHeight="1">
      <c r="B22" s="15"/>
      <c r="C22" s="16"/>
      <c r="D22" s="7"/>
      <c r="E22" s="7"/>
      <c r="F22" s="16"/>
      <c r="G22" s="7"/>
      <c r="H22" s="7"/>
      <c r="I22" s="7"/>
      <c r="J22" s="7"/>
      <c r="K22" s="16"/>
      <c r="L22" s="7"/>
      <c r="M22" s="16"/>
      <c r="N22" s="16"/>
      <c r="O22" s="7"/>
      <c r="P22" s="7"/>
      <c r="Q22" s="16"/>
      <c r="R22" s="15"/>
      <c r="S22" s="7"/>
      <c r="T22" s="16"/>
      <c r="U22" s="16"/>
      <c r="V22" s="20"/>
      <c r="W22" s="21"/>
      <c r="X22" s="22"/>
      <c r="Y22" s="7"/>
      <c r="Z22" s="7"/>
      <c r="AA22" s="16"/>
      <c r="AB22" s="7"/>
      <c r="AC22" s="7"/>
      <c r="AD22" s="16"/>
      <c r="AE22" s="20"/>
      <c r="AF22" s="21"/>
      <c r="AG22" s="22"/>
      <c r="AH22" s="7"/>
      <c r="AI22" s="7"/>
      <c r="AJ22" s="16"/>
      <c r="AK22" s="7"/>
      <c r="AL22" s="7"/>
      <c r="AM22" s="7"/>
      <c r="AN22" s="7"/>
      <c r="AO22" s="16"/>
    </row>
    <row r="23" spans="2:41" ht="20.100000000000001" customHeight="1">
      <c r="B23" s="9"/>
      <c r="C23" s="11"/>
      <c r="D23" s="10"/>
      <c r="E23" s="10"/>
      <c r="F23" s="11"/>
      <c r="G23" s="10"/>
      <c r="H23" s="10"/>
      <c r="I23" s="10"/>
      <c r="J23" s="10"/>
      <c r="K23" s="11"/>
      <c r="L23" s="10"/>
      <c r="M23" s="11"/>
      <c r="N23" s="11"/>
      <c r="O23" s="10"/>
      <c r="P23" s="10"/>
      <c r="Q23" s="11"/>
      <c r="R23" s="9"/>
      <c r="S23" s="10"/>
      <c r="T23" s="11"/>
      <c r="U23" s="11"/>
      <c r="V23" s="20"/>
      <c r="W23" s="21"/>
      <c r="X23" s="22"/>
      <c r="Y23" s="10"/>
      <c r="Z23" s="10"/>
      <c r="AA23" s="11"/>
      <c r="AB23" s="10"/>
      <c r="AC23" s="10"/>
      <c r="AD23" s="11"/>
      <c r="AE23" s="20"/>
      <c r="AF23" s="21"/>
      <c r="AG23" s="22"/>
      <c r="AH23" s="10"/>
      <c r="AI23" s="10"/>
      <c r="AJ23" s="11"/>
      <c r="AK23" s="10"/>
      <c r="AL23" s="10"/>
      <c r="AM23" s="10"/>
      <c r="AN23" s="10"/>
      <c r="AO23" s="11"/>
    </row>
    <row r="24" spans="2:41" ht="20.100000000000001" customHeight="1">
      <c r="B24" s="15"/>
      <c r="C24" s="16"/>
      <c r="D24" s="7"/>
      <c r="E24" s="7"/>
      <c r="F24" s="16"/>
      <c r="G24" s="7"/>
      <c r="H24" s="7"/>
      <c r="I24" s="7"/>
      <c r="J24" s="7"/>
      <c r="K24" s="16"/>
      <c r="L24" s="7"/>
      <c r="M24" s="16"/>
      <c r="N24" s="16"/>
      <c r="O24" s="7"/>
      <c r="P24" s="7"/>
      <c r="Q24" s="16"/>
      <c r="R24" s="15"/>
      <c r="S24" s="7"/>
      <c r="T24" s="16"/>
      <c r="U24" s="16"/>
      <c r="V24" s="20"/>
      <c r="W24" s="21"/>
      <c r="X24" s="22"/>
      <c r="Y24" s="7"/>
      <c r="Z24" s="7"/>
      <c r="AA24" s="16"/>
      <c r="AB24" s="7"/>
      <c r="AC24" s="7"/>
      <c r="AD24" s="16"/>
      <c r="AE24" s="20"/>
      <c r="AF24" s="21"/>
      <c r="AG24" s="22"/>
      <c r="AH24" s="7"/>
      <c r="AI24" s="7"/>
      <c r="AJ24" s="16"/>
      <c r="AK24" s="7"/>
      <c r="AL24" s="7"/>
      <c r="AM24" s="7"/>
      <c r="AN24" s="7"/>
      <c r="AO24" s="16"/>
    </row>
    <row r="25" spans="2:41" ht="20.100000000000001" customHeight="1">
      <c r="B25" s="9"/>
      <c r="C25" s="11"/>
      <c r="D25" s="10"/>
      <c r="E25" s="10"/>
      <c r="F25" s="11"/>
      <c r="G25" s="10"/>
      <c r="H25" s="10"/>
      <c r="I25" s="10"/>
      <c r="J25" s="10"/>
      <c r="K25" s="11"/>
      <c r="L25" s="10"/>
      <c r="M25" s="11"/>
      <c r="N25" s="11"/>
      <c r="O25" s="10"/>
      <c r="P25" s="10"/>
      <c r="Q25" s="11"/>
      <c r="R25" s="9"/>
      <c r="S25" s="10"/>
      <c r="T25" s="11"/>
      <c r="U25" s="11"/>
      <c r="V25" s="20"/>
      <c r="W25" s="21"/>
      <c r="X25" s="22"/>
      <c r="Y25" s="10"/>
      <c r="Z25" s="10"/>
      <c r="AA25" s="11"/>
      <c r="AB25" s="10"/>
      <c r="AC25" s="10"/>
      <c r="AD25" s="11"/>
      <c r="AE25" s="20"/>
      <c r="AF25" s="21"/>
      <c r="AG25" s="22"/>
      <c r="AH25" s="10"/>
      <c r="AI25" s="10"/>
      <c r="AJ25" s="11"/>
      <c r="AK25" s="10"/>
      <c r="AL25" s="10"/>
      <c r="AM25" s="10"/>
      <c r="AN25" s="10"/>
      <c r="AO25" s="11"/>
    </row>
    <row r="26" spans="2:41" ht="20.100000000000001" customHeight="1">
      <c r="B26" s="15"/>
      <c r="C26" s="16"/>
      <c r="D26" s="7"/>
      <c r="E26" s="7"/>
      <c r="F26" s="16"/>
      <c r="G26" s="7"/>
      <c r="H26" s="7"/>
      <c r="I26" s="7"/>
      <c r="J26" s="7"/>
      <c r="K26" s="16"/>
      <c r="L26" s="7"/>
      <c r="M26" s="16"/>
      <c r="N26" s="16"/>
      <c r="O26" s="7"/>
      <c r="P26" s="7"/>
      <c r="Q26" s="16"/>
      <c r="R26" s="15"/>
      <c r="S26" s="7"/>
      <c r="T26" s="16"/>
      <c r="U26" s="16"/>
      <c r="V26" s="20"/>
      <c r="W26" s="21"/>
      <c r="X26" s="22"/>
      <c r="Y26" s="7"/>
      <c r="Z26" s="7"/>
      <c r="AA26" s="16"/>
      <c r="AB26" s="7"/>
      <c r="AC26" s="7"/>
      <c r="AD26" s="16"/>
      <c r="AE26" s="20"/>
      <c r="AF26" s="21"/>
      <c r="AG26" s="22"/>
      <c r="AH26" s="7"/>
      <c r="AI26" s="7"/>
      <c r="AJ26" s="16"/>
      <c r="AK26" s="7"/>
      <c r="AL26" s="7"/>
      <c r="AM26" s="7"/>
      <c r="AN26" s="7"/>
      <c r="AO26" s="16"/>
    </row>
    <row r="27" spans="2:41" ht="20.100000000000001" customHeight="1">
      <c r="B27" s="9"/>
      <c r="C27" s="11"/>
      <c r="D27" s="10"/>
      <c r="E27" s="10"/>
      <c r="F27" s="11"/>
      <c r="G27" s="10"/>
      <c r="H27" s="10"/>
      <c r="I27" s="10"/>
      <c r="J27" s="10"/>
      <c r="K27" s="11"/>
      <c r="L27" s="10"/>
      <c r="M27" s="11"/>
      <c r="N27" s="11"/>
      <c r="O27" s="10"/>
      <c r="P27" s="10"/>
      <c r="Q27" s="11"/>
      <c r="R27" s="9"/>
      <c r="S27" s="10"/>
      <c r="T27" s="11"/>
      <c r="U27" s="11"/>
      <c r="V27" s="20"/>
      <c r="W27" s="21"/>
      <c r="X27" s="22"/>
      <c r="Y27" s="10"/>
      <c r="Z27" s="10"/>
      <c r="AA27" s="11"/>
      <c r="AB27" s="10"/>
      <c r="AC27" s="10"/>
      <c r="AD27" s="11"/>
      <c r="AE27" s="20"/>
      <c r="AF27" s="21"/>
      <c r="AG27" s="22"/>
      <c r="AH27" s="10"/>
      <c r="AI27" s="10"/>
      <c r="AJ27" s="11"/>
      <c r="AK27" s="10"/>
      <c r="AL27" s="10"/>
      <c r="AM27" s="10"/>
      <c r="AN27" s="10"/>
      <c r="AO27" s="11"/>
    </row>
    <row r="28" spans="2:41" ht="20.100000000000001" customHeight="1">
      <c r="B28" s="15"/>
      <c r="C28" s="16"/>
      <c r="D28" s="7"/>
      <c r="E28" s="7"/>
      <c r="F28" s="16"/>
      <c r="G28" s="7"/>
      <c r="H28" s="7"/>
      <c r="I28" s="7"/>
      <c r="J28" s="7"/>
      <c r="K28" s="16"/>
      <c r="L28" s="7"/>
      <c r="M28" s="16"/>
      <c r="N28" s="16"/>
      <c r="O28" s="7"/>
      <c r="P28" s="7"/>
      <c r="Q28" s="16"/>
      <c r="R28" s="15"/>
      <c r="S28" s="7"/>
      <c r="T28" s="16"/>
      <c r="U28" s="16"/>
      <c r="V28" s="20"/>
      <c r="W28" s="21"/>
      <c r="X28" s="22"/>
      <c r="Y28" s="7"/>
      <c r="Z28" s="7"/>
      <c r="AA28" s="16"/>
      <c r="AB28" s="7"/>
      <c r="AC28" s="7"/>
      <c r="AD28" s="16"/>
      <c r="AE28" s="20"/>
      <c r="AF28" s="21"/>
      <c r="AG28" s="22"/>
      <c r="AH28" s="7"/>
      <c r="AI28" s="7"/>
      <c r="AJ28" s="16"/>
      <c r="AK28" s="7"/>
      <c r="AL28" s="7"/>
      <c r="AM28" s="7"/>
      <c r="AN28" s="7"/>
      <c r="AO28" s="16"/>
    </row>
    <row r="29" spans="2:41" ht="20.100000000000001" customHeight="1">
      <c r="B29" s="9"/>
      <c r="C29" s="11"/>
      <c r="D29" s="10"/>
      <c r="E29" s="10"/>
      <c r="F29" s="11"/>
      <c r="G29" s="10"/>
      <c r="H29" s="10"/>
      <c r="I29" s="10"/>
      <c r="J29" s="10"/>
      <c r="K29" s="11"/>
      <c r="L29" s="10"/>
      <c r="M29" s="11"/>
      <c r="N29" s="11"/>
      <c r="O29" s="10"/>
      <c r="P29" s="10"/>
      <c r="Q29" s="11"/>
      <c r="R29" s="9"/>
      <c r="S29" s="10"/>
      <c r="T29" s="11"/>
      <c r="U29" s="11"/>
      <c r="V29" s="20"/>
      <c r="W29" s="21"/>
      <c r="X29" s="22"/>
      <c r="Y29" s="10"/>
      <c r="Z29" s="10"/>
      <c r="AA29" s="11"/>
      <c r="AB29" s="10"/>
      <c r="AC29" s="10"/>
      <c r="AD29" s="11"/>
      <c r="AE29" s="20"/>
      <c r="AF29" s="21"/>
      <c r="AG29" s="22"/>
      <c r="AH29" s="10"/>
      <c r="AI29" s="10"/>
      <c r="AJ29" s="11"/>
      <c r="AK29" s="10"/>
      <c r="AL29" s="10"/>
      <c r="AM29" s="10"/>
      <c r="AN29" s="10"/>
      <c r="AO29" s="11"/>
    </row>
    <row r="30" spans="2:41" ht="20.100000000000001" customHeight="1">
      <c r="B30" s="15"/>
      <c r="C30" s="16"/>
      <c r="D30" s="7"/>
      <c r="E30" s="7"/>
      <c r="F30" s="16"/>
      <c r="G30" s="7"/>
      <c r="H30" s="7"/>
      <c r="I30" s="7"/>
      <c r="J30" s="7"/>
      <c r="K30" s="16"/>
      <c r="L30" s="7"/>
      <c r="M30" s="16"/>
      <c r="N30" s="16"/>
      <c r="O30" s="7"/>
      <c r="P30" s="7"/>
      <c r="Q30" s="16"/>
      <c r="R30" s="15"/>
      <c r="S30" s="7"/>
      <c r="T30" s="16"/>
      <c r="U30" s="16"/>
      <c r="V30" s="20"/>
      <c r="W30" s="21"/>
      <c r="X30" s="22"/>
      <c r="Y30" s="7"/>
      <c r="Z30" s="7"/>
      <c r="AA30" s="16"/>
      <c r="AB30" s="7"/>
      <c r="AC30" s="7"/>
      <c r="AD30" s="16"/>
      <c r="AE30" s="20"/>
      <c r="AF30" s="21"/>
      <c r="AG30" s="22"/>
      <c r="AH30" s="7"/>
      <c r="AI30" s="7"/>
      <c r="AJ30" s="16"/>
      <c r="AK30" s="7"/>
      <c r="AL30" s="7"/>
      <c r="AM30" s="7"/>
      <c r="AN30" s="7"/>
      <c r="AO30" s="16"/>
    </row>
    <row r="31" spans="2:41" ht="20.100000000000001" customHeight="1">
      <c r="O31" s="9"/>
      <c r="P31" s="10"/>
      <c r="Q31" s="11"/>
      <c r="R31" s="9"/>
      <c r="S31" s="10"/>
      <c r="T31" s="11"/>
      <c r="U31" s="10"/>
      <c r="V31" s="20"/>
      <c r="W31" s="21"/>
      <c r="X31" s="22"/>
      <c r="Y31" s="9"/>
      <c r="Z31" s="10"/>
      <c r="AA31" s="11"/>
      <c r="AB31" s="10"/>
    </row>
    <row r="32" spans="2:41" ht="20.100000000000001" customHeight="1">
      <c r="O32" s="15"/>
      <c r="P32" s="7"/>
      <c r="Q32" s="16"/>
      <c r="R32" s="15"/>
      <c r="S32" s="7"/>
      <c r="T32" s="16"/>
      <c r="U32" s="7"/>
      <c r="V32" s="20"/>
      <c r="W32" s="21"/>
      <c r="X32" s="22"/>
      <c r="Y32" s="15"/>
      <c r="Z32" s="7"/>
      <c r="AA32" s="16"/>
      <c r="AB32" s="13"/>
    </row>
    <row r="34" spans="2:41" ht="15" customHeight="1">
      <c r="B34" s="9" t="s">
        <v>21</v>
      </c>
      <c r="C34" s="10"/>
      <c r="D34" s="10"/>
      <c r="E34" s="10"/>
      <c r="F34" s="10"/>
      <c r="G34" s="10"/>
      <c r="H34" s="10"/>
      <c r="I34" s="10"/>
      <c r="J34" s="10"/>
      <c r="K34" s="10"/>
      <c r="L34" s="10"/>
      <c r="M34" s="10"/>
      <c r="N34" s="10"/>
      <c r="O34" s="10"/>
      <c r="P34" s="11"/>
      <c r="Z34" s="17" t="s">
        <v>26</v>
      </c>
      <c r="AA34" s="20" t="s">
        <v>27</v>
      </c>
      <c r="AB34" s="21"/>
      <c r="AC34" s="21"/>
      <c r="AD34" s="21"/>
      <c r="AE34" s="22"/>
      <c r="AF34" s="20" t="s">
        <v>28</v>
      </c>
      <c r="AG34" s="21"/>
      <c r="AH34" s="21"/>
      <c r="AI34" s="21"/>
      <c r="AJ34" s="22"/>
      <c r="AK34" s="21" t="s">
        <v>29</v>
      </c>
      <c r="AL34" s="21"/>
      <c r="AM34" s="21"/>
      <c r="AN34" s="21"/>
      <c r="AO34" s="22"/>
    </row>
    <row r="35" spans="2:41" ht="15" customHeight="1">
      <c r="B35" s="12"/>
      <c r="C35" s="13"/>
      <c r="D35" s="13"/>
      <c r="E35" s="13"/>
      <c r="F35" s="13"/>
      <c r="G35" s="13"/>
      <c r="H35" s="13"/>
      <c r="I35" s="13"/>
      <c r="J35" s="13"/>
      <c r="K35" s="13"/>
      <c r="L35" s="13"/>
      <c r="M35" s="13"/>
      <c r="N35" s="13"/>
      <c r="O35" s="13"/>
      <c r="P35" s="14"/>
      <c r="Z35" s="18"/>
      <c r="AA35" s="12"/>
      <c r="AB35" s="13"/>
      <c r="AC35" s="13"/>
      <c r="AD35" s="13"/>
      <c r="AE35" s="14"/>
      <c r="AF35" s="12"/>
      <c r="AG35" s="13"/>
      <c r="AH35" s="13"/>
      <c r="AI35" s="13"/>
      <c r="AJ35" s="14"/>
      <c r="AK35" s="13"/>
      <c r="AL35" s="13"/>
      <c r="AM35" s="13"/>
      <c r="AN35" s="13"/>
      <c r="AO35" s="14"/>
    </row>
    <row r="36" spans="2:41" ht="15" customHeight="1">
      <c r="B36" s="12"/>
      <c r="C36" s="13"/>
      <c r="D36" s="13"/>
      <c r="E36" s="13"/>
      <c r="F36" s="13"/>
      <c r="G36" s="13"/>
      <c r="H36" s="13"/>
      <c r="I36" s="13"/>
      <c r="J36" s="13"/>
      <c r="K36" s="13"/>
      <c r="L36" s="13"/>
      <c r="M36" s="13"/>
      <c r="N36" s="13"/>
      <c r="O36" s="13"/>
      <c r="P36" s="14"/>
      <c r="Z36" s="18"/>
      <c r="AA36" s="12"/>
      <c r="AB36" s="13"/>
      <c r="AC36" s="13"/>
      <c r="AD36" s="13"/>
      <c r="AE36" s="14"/>
      <c r="AF36" s="12"/>
      <c r="AG36" s="13"/>
      <c r="AH36" s="13"/>
      <c r="AI36" s="13"/>
      <c r="AJ36" s="14"/>
      <c r="AK36" s="13"/>
      <c r="AL36" s="13"/>
      <c r="AM36" s="13"/>
      <c r="AN36" s="13"/>
      <c r="AO36" s="14"/>
    </row>
    <row r="37" spans="2:41" ht="15" customHeight="1">
      <c r="B37" s="15"/>
      <c r="C37" s="7"/>
      <c r="D37" s="7"/>
      <c r="E37" s="7"/>
      <c r="F37" s="7"/>
      <c r="G37" s="7"/>
      <c r="H37" s="7"/>
      <c r="I37" s="7"/>
      <c r="J37" s="7"/>
      <c r="K37" s="7"/>
      <c r="L37" s="7"/>
      <c r="M37" s="7"/>
      <c r="N37" s="7"/>
      <c r="O37" s="7"/>
      <c r="P37" s="16"/>
      <c r="Z37" s="19"/>
      <c r="AA37" s="15"/>
      <c r="AB37" s="7"/>
      <c r="AC37" s="7"/>
      <c r="AD37" s="7"/>
      <c r="AE37" s="16"/>
      <c r="AF37" s="15"/>
      <c r="AG37" s="7"/>
      <c r="AH37" s="7"/>
      <c r="AI37" s="7"/>
      <c r="AJ37" s="16"/>
      <c r="AK37" s="7"/>
      <c r="AL37" s="7"/>
      <c r="AM37" s="7"/>
      <c r="AN37" s="7"/>
      <c r="AO37" s="16"/>
    </row>
  </sheetData>
  <phoneticPr fontId="5"/>
  <pageMargins left="0.78740157480314965" right="0.19685039370078741" top="0.59055118110236227" bottom="0.39370078740157483" header="3.937007874015748E-2" footer="0.19685039370078741"/>
  <pageSetup paperSize="9" scale="9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tabSelected="1" view="pageBreakPreview" zoomScaleNormal="100" zoomScaleSheetLayoutView="100" workbookViewId="0"/>
  </sheetViews>
  <sheetFormatPr defaultRowHeight="22.5"/>
  <cols>
    <col min="1" max="2" width="4.7109375" style="135" customWidth="1"/>
    <col min="3" max="16384" width="9.140625" style="135"/>
  </cols>
  <sheetData>
    <row r="1" spans="1:15">
      <c r="A1" s="135" t="s">
        <v>77</v>
      </c>
    </row>
    <row r="2" spans="1:15">
      <c r="B2" s="135" t="s">
        <v>78</v>
      </c>
    </row>
    <row r="3" spans="1:15">
      <c r="C3" s="135" t="s">
        <v>79</v>
      </c>
    </row>
    <row r="4" spans="1:15">
      <c r="C4" s="135" t="s">
        <v>80</v>
      </c>
    </row>
    <row r="5" spans="1:15">
      <c r="C5" s="135" t="s">
        <v>81</v>
      </c>
    </row>
    <row r="6" spans="1:15">
      <c r="C6" s="155"/>
      <c r="D6" s="155"/>
      <c r="E6" s="155"/>
      <c r="F6" s="155"/>
      <c r="G6" s="155"/>
      <c r="H6" s="155"/>
      <c r="I6" s="155"/>
      <c r="J6" s="155"/>
      <c r="K6" s="155"/>
      <c r="L6" s="155"/>
      <c r="M6" s="155"/>
      <c r="N6" s="155"/>
      <c r="O6" s="155"/>
    </row>
    <row r="7" spans="1:15">
      <c r="B7" s="135" t="s">
        <v>89</v>
      </c>
    </row>
    <row r="8" spans="1:15">
      <c r="C8" s="135" t="s">
        <v>82</v>
      </c>
    </row>
    <row r="9" spans="1:15">
      <c r="C9" s="135" t="s">
        <v>83</v>
      </c>
    </row>
    <row r="10" spans="1:15">
      <c r="C10" s="135" t="s">
        <v>84</v>
      </c>
    </row>
    <row r="12" spans="1:15">
      <c r="B12" s="135" t="s">
        <v>90</v>
      </c>
    </row>
    <row r="13" spans="1:15">
      <c r="C13" s="135" t="s">
        <v>85</v>
      </c>
    </row>
    <row r="14" spans="1:15">
      <c r="C14" s="135" t="s">
        <v>86</v>
      </c>
    </row>
    <row r="15" spans="1:15">
      <c r="C15" s="135" t="s">
        <v>87</v>
      </c>
    </row>
    <row r="16" spans="1:15">
      <c r="C16" s="135" t="s">
        <v>88</v>
      </c>
    </row>
    <row r="17" spans="2:4">
      <c r="C17" s="135" t="s">
        <v>91</v>
      </c>
    </row>
    <row r="19" spans="2:4">
      <c r="B19" s="293" t="s">
        <v>101</v>
      </c>
      <c r="C19" s="151"/>
      <c r="D19" s="151"/>
    </row>
    <row r="20" spans="2:4">
      <c r="B20" s="151"/>
      <c r="C20" s="293" t="s">
        <v>102</v>
      </c>
      <c r="D20" s="151"/>
    </row>
    <row r="21" spans="2:4">
      <c r="B21" s="151"/>
      <c r="C21" s="293" t="s">
        <v>104</v>
      </c>
      <c r="D21" s="151"/>
    </row>
  </sheetData>
  <phoneticPr fontId="5"/>
  <pageMargins left="0.70866141732283472" right="0.70866141732283472" top="0.74803149606299213" bottom="0.74803149606299213" header="0.31496062992125984" footer="0.31496062992125984"/>
  <pageSetup paperSize="9" scale="69" orientation="portrait" blackAndWhite="1" r:id="rId1"/>
  <headerFooter>
    <oddFooter xml:space="preserve">&amp;R&amp;"ＭＳ Ｐ明朝,標準"＜使用上の注意事項＞&amp;"Times New Roman,標準"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39"/>
  <sheetViews>
    <sheetView showGridLines="0" showZeros="0" view="pageBreakPreview" topLeftCell="A7" zoomScaleNormal="100" zoomScaleSheetLayoutView="100" workbookViewId="0"/>
  </sheetViews>
  <sheetFormatPr defaultColWidth="3.7109375" defaultRowHeight="15" customHeight="1"/>
  <cols>
    <col min="1" max="32" width="1.42578125" style="153" customWidth="1"/>
    <col min="33" max="33" width="1.42578125" style="246" customWidth="1"/>
    <col min="34" max="60" width="1.42578125" style="153" customWidth="1"/>
    <col min="61" max="61" width="5.7109375" style="153" customWidth="1"/>
    <col min="62" max="81" width="4.28515625" style="153" customWidth="1"/>
    <col min="82" max="82" width="8.7109375" style="153" bestFit="1" customWidth="1"/>
    <col min="83" max="84" width="3.7109375" style="153"/>
    <col min="85" max="85" width="8.5703125" style="153" bestFit="1" customWidth="1"/>
    <col min="86" max="16384" width="3.7109375" style="153"/>
  </cols>
  <sheetData>
    <row r="1" spans="1:106" ht="15" customHeight="1">
      <c r="AR1" s="159"/>
      <c r="AS1" s="159"/>
      <c r="AV1" s="247"/>
      <c r="AW1" s="465" t="s">
        <v>31</v>
      </c>
      <c r="AX1" s="465"/>
      <c r="AY1" s="465"/>
      <c r="AZ1" s="465"/>
      <c r="BA1" s="465"/>
      <c r="BB1" s="465"/>
      <c r="BC1" s="465"/>
      <c r="BD1" s="465"/>
      <c r="BE1" s="465"/>
      <c r="BF1" s="465"/>
      <c r="BG1" s="465"/>
      <c r="BH1" s="465"/>
      <c r="BI1" s="465"/>
      <c r="BJ1" s="465"/>
      <c r="BK1" s="465"/>
      <c r="BL1" s="465"/>
      <c r="BM1" s="247"/>
      <c r="BN1" s="159"/>
      <c r="BO1" s="159"/>
    </row>
    <row r="2" spans="1:106" ht="15" customHeight="1">
      <c r="AR2" s="159"/>
      <c r="AS2" s="159"/>
      <c r="AT2" s="161"/>
      <c r="AU2" s="248"/>
      <c r="AV2" s="248"/>
      <c r="AW2" s="466"/>
      <c r="AX2" s="466"/>
      <c r="AY2" s="466"/>
      <c r="AZ2" s="466"/>
      <c r="BA2" s="466"/>
      <c r="BB2" s="466"/>
      <c r="BC2" s="466"/>
      <c r="BD2" s="466"/>
      <c r="BE2" s="466"/>
      <c r="BF2" s="466"/>
      <c r="BG2" s="466"/>
      <c r="BH2" s="466"/>
      <c r="BI2" s="466"/>
      <c r="BJ2" s="466"/>
      <c r="BK2" s="466"/>
      <c r="BL2" s="466"/>
      <c r="BM2" s="248"/>
      <c r="BN2" s="159"/>
      <c r="BO2" s="159"/>
      <c r="BV2" s="161" t="s">
        <v>45</v>
      </c>
      <c r="BW2" s="161"/>
      <c r="BX2" s="161"/>
      <c r="BY2" s="467"/>
      <c r="BZ2" s="468"/>
      <c r="CA2" s="468"/>
      <c r="CB2" s="468"/>
      <c r="CC2" s="468"/>
    </row>
    <row r="4" spans="1:106" ht="20.100000000000001" customHeight="1">
      <c r="B4" s="469" t="s">
        <v>69</v>
      </c>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BO4" s="420" t="s">
        <v>22</v>
      </c>
      <c r="BP4" s="421"/>
      <c r="BQ4" s="422"/>
      <c r="BR4" s="471"/>
      <c r="BS4" s="472"/>
      <c r="BT4" s="472"/>
      <c r="BU4" s="472"/>
      <c r="BV4" s="472"/>
      <c r="BW4" s="472"/>
      <c r="BX4" s="472"/>
      <c r="BY4" s="473"/>
      <c r="BZ4" s="173"/>
      <c r="CA4" s="173"/>
      <c r="CB4" s="173"/>
      <c r="CC4" s="163"/>
    </row>
    <row r="5" spans="1:106" ht="20.100000000000001" customHeight="1">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BO5" s="474" t="s">
        <v>99</v>
      </c>
      <c r="BP5" s="475"/>
      <c r="BQ5" s="476"/>
      <c r="BR5" s="156" t="s">
        <v>100</v>
      </c>
      <c r="BS5" s="477"/>
      <c r="BT5" s="478"/>
      <c r="BU5" s="478"/>
      <c r="BV5" s="478"/>
      <c r="BW5" s="478"/>
      <c r="BX5" s="478"/>
      <c r="BY5" s="479"/>
      <c r="BZ5" s="480" t="s">
        <v>103</v>
      </c>
      <c r="CA5" s="481"/>
      <c r="CB5" s="481"/>
      <c r="CC5" s="249"/>
      <c r="CD5" s="250" t="b">
        <v>1</v>
      </c>
    </row>
    <row r="6" spans="1:106" ht="15" customHeight="1">
      <c r="A6" s="166"/>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159"/>
      <c r="BO6" s="167" t="s">
        <v>23</v>
      </c>
      <c r="BP6" s="159"/>
      <c r="BQ6" s="159"/>
      <c r="BR6" s="159"/>
      <c r="BS6" s="159"/>
      <c r="BT6" s="159"/>
      <c r="BU6" s="159"/>
      <c r="BV6" s="159"/>
      <c r="BW6" s="159"/>
      <c r="BX6" s="159"/>
      <c r="BY6" s="159"/>
      <c r="BZ6" s="159"/>
      <c r="CA6" s="159"/>
      <c r="CB6" s="159"/>
      <c r="CC6" s="168"/>
    </row>
    <row r="7" spans="1:106" ht="21.95" customHeight="1">
      <c r="A7" s="169"/>
      <c r="B7" s="169"/>
      <c r="C7" s="169"/>
      <c r="D7" s="169"/>
      <c r="E7" s="169"/>
      <c r="F7" s="169"/>
      <c r="G7" s="169"/>
      <c r="H7" s="169"/>
      <c r="I7" s="169"/>
      <c r="J7" s="169"/>
      <c r="BO7" s="441"/>
      <c r="BP7" s="442"/>
      <c r="BQ7" s="442"/>
      <c r="BR7" s="442"/>
      <c r="BS7" s="442"/>
      <c r="BT7" s="442"/>
      <c r="BU7" s="442"/>
      <c r="BV7" s="442"/>
      <c r="BW7" s="442"/>
      <c r="BX7" s="442"/>
      <c r="BY7" s="442"/>
      <c r="BZ7" s="442"/>
      <c r="CA7" s="442"/>
      <c r="CB7" s="442"/>
      <c r="CC7" s="168"/>
    </row>
    <row r="8" spans="1:106" ht="21.95" customHeight="1">
      <c r="A8" s="169"/>
      <c r="B8" s="169"/>
      <c r="C8" s="169"/>
      <c r="D8" s="169"/>
      <c r="E8" s="169"/>
      <c r="F8" s="169"/>
      <c r="G8" s="169"/>
      <c r="H8" s="169"/>
      <c r="I8" s="169"/>
      <c r="J8" s="169"/>
      <c r="BO8" s="443"/>
      <c r="BP8" s="442"/>
      <c r="BQ8" s="442"/>
      <c r="BR8" s="442"/>
      <c r="BS8" s="442"/>
      <c r="BT8" s="442"/>
      <c r="BU8" s="442"/>
      <c r="BV8" s="442"/>
      <c r="BW8" s="442"/>
      <c r="BX8" s="442"/>
      <c r="BY8" s="442"/>
      <c r="BZ8" s="442"/>
      <c r="CA8" s="442"/>
      <c r="CB8" s="442"/>
      <c r="CC8" s="168"/>
    </row>
    <row r="9" spans="1:106" ht="15" customHeight="1">
      <c r="BI9" s="159"/>
      <c r="BJ9" s="251"/>
      <c r="BK9" s="251"/>
      <c r="BL9" s="251"/>
      <c r="BO9" s="443"/>
      <c r="BP9" s="442"/>
      <c r="BQ9" s="442"/>
      <c r="BR9" s="442"/>
      <c r="BS9" s="442"/>
      <c r="BT9" s="442"/>
      <c r="BU9" s="442"/>
      <c r="BV9" s="442"/>
      <c r="BW9" s="442"/>
      <c r="BX9" s="442"/>
      <c r="BY9" s="442"/>
      <c r="BZ9" s="442"/>
      <c r="CA9" s="442"/>
      <c r="CB9" s="442"/>
      <c r="CC9" s="168"/>
    </row>
    <row r="10" spans="1:106" ht="15" customHeight="1">
      <c r="BI10" s="159"/>
      <c r="BJ10" s="251"/>
      <c r="BK10" s="251"/>
      <c r="BL10" s="251"/>
      <c r="BO10" s="444"/>
      <c r="BP10" s="445"/>
      <c r="BQ10" s="445"/>
      <c r="BR10" s="445"/>
      <c r="BS10" s="445"/>
      <c r="BT10" s="445"/>
      <c r="BU10" s="445"/>
      <c r="BV10" s="445"/>
      <c r="BW10" s="445"/>
      <c r="BX10" s="445"/>
      <c r="BY10" s="445"/>
      <c r="BZ10" s="445"/>
      <c r="CA10" s="445"/>
      <c r="CB10" s="445"/>
      <c r="CC10" s="252"/>
    </row>
    <row r="11" spans="1:106" ht="15" customHeight="1">
      <c r="A11" s="398" t="s">
        <v>32</v>
      </c>
      <c r="B11" s="446"/>
      <c r="C11" s="446"/>
      <c r="D11" s="446"/>
      <c r="E11" s="446"/>
      <c r="F11" s="446"/>
      <c r="G11" s="446"/>
      <c r="H11" s="446"/>
      <c r="I11" s="446"/>
      <c r="J11" s="447"/>
      <c r="K11" s="448"/>
      <c r="L11" s="449"/>
      <c r="M11" s="449"/>
      <c r="N11" s="449"/>
      <c r="O11" s="449"/>
      <c r="P11" s="449"/>
      <c r="Q11" s="449"/>
      <c r="R11" s="449"/>
      <c r="S11" s="449"/>
      <c r="T11" s="449"/>
      <c r="U11" s="449"/>
      <c r="V11" s="449"/>
      <c r="W11" s="449"/>
      <c r="X11" s="449"/>
      <c r="Y11" s="449"/>
      <c r="Z11" s="449"/>
      <c r="AA11" s="449"/>
      <c r="AB11" s="450"/>
      <c r="AC11" s="253"/>
      <c r="AD11" s="254"/>
      <c r="AE11" s="254"/>
      <c r="AF11" s="254"/>
      <c r="AG11" s="254"/>
      <c r="BI11" s="442" t="s">
        <v>60</v>
      </c>
      <c r="BJ11" s="442"/>
      <c r="BK11" s="442"/>
      <c r="BL11" s="442"/>
      <c r="BM11" s="442"/>
      <c r="BN11" s="442"/>
      <c r="BO11" s="442"/>
      <c r="BP11" s="442"/>
      <c r="BQ11" s="442"/>
      <c r="BR11" s="442"/>
      <c r="BW11" s="154"/>
      <c r="BX11" s="154"/>
      <c r="BY11" s="154"/>
      <c r="BZ11" s="154"/>
      <c r="CA11" s="154"/>
      <c r="CB11" s="154"/>
      <c r="CC11" s="154"/>
      <c r="CD11" s="154"/>
      <c r="CE11" s="154"/>
      <c r="CF11" s="154"/>
    </row>
    <row r="12" spans="1:106" ht="15" customHeight="1">
      <c r="A12" s="454" t="s">
        <v>33</v>
      </c>
      <c r="B12" s="455"/>
      <c r="C12" s="455"/>
      <c r="D12" s="455"/>
      <c r="E12" s="455"/>
      <c r="F12" s="455"/>
      <c r="G12" s="455"/>
      <c r="H12" s="455"/>
      <c r="I12" s="455"/>
      <c r="J12" s="456"/>
      <c r="K12" s="451"/>
      <c r="L12" s="452"/>
      <c r="M12" s="452"/>
      <c r="N12" s="452"/>
      <c r="O12" s="452"/>
      <c r="P12" s="452"/>
      <c r="Q12" s="452"/>
      <c r="R12" s="452"/>
      <c r="S12" s="452"/>
      <c r="T12" s="452"/>
      <c r="U12" s="452"/>
      <c r="V12" s="452"/>
      <c r="W12" s="452"/>
      <c r="X12" s="452"/>
      <c r="Y12" s="452"/>
      <c r="Z12" s="452"/>
      <c r="AA12" s="452"/>
      <c r="AB12" s="453"/>
      <c r="AC12" s="253"/>
      <c r="AD12" s="254"/>
      <c r="AE12" s="254"/>
      <c r="AF12" s="254"/>
      <c r="AG12" s="254"/>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442"/>
      <c r="BJ12" s="442"/>
      <c r="BK12" s="442"/>
      <c r="BL12" s="442"/>
      <c r="BM12" s="442"/>
      <c r="BN12" s="442"/>
      <c r="BO12" s="442"/>
      <c r="BP12" s="442"/>
      <c r="BQ12" s="442"/>
      <c r="BR12" s="442"/>
      <c r="BV12" s="153" t="s">
        <v>44</v>
      </c>
      <c r="BW12" s="255"/>
      <c r="BZ12" s="154"/>
      <c r="CA12" s="154"/>
      <c r="CB12" s="154"/>
      <c r="CC12" s="154"/>
      <c r="CD12" s="154"/>
      <c r="CE12" s="154"/>
      <c r="CF12" s="154"/>
    </row>
    <row r="13" spans="1:106" ht="15" customHeight="1">
      <c r="A13" s="398" t="s">
        <v>34</v>
      </c>
      <c r="B13" s="446"/>
      <c r="C13" s="446"/>
      <c r="D13" s="446"/>
      <c r="E13" s="446"/>
      <c r="F13" s="446"/>
      <c r="G13" s="446"/>
      <c r="H13" s="446"/>
      <c r="I13" s="446"/>
      <c r="J13" s="447"/>
      <c r="K13" s="457"/>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458"/>
      <c r="AW13" s="458"/>
      <c r="AX13" s="458"/>
      <c r="AY13" s="458"/>
      <c r="AZ13" s="458"/>
      <c r="BA13" s="458"/>
      <c r="BB13" s="458"/>
      <c r="BC13" s="459"/>
      <c r="BD13" s="256"/>
      <c r="BE13" s="251"/>
      <c r="BF13" s="251"/>
      <c r="BG13" s="251"/>
      <c r="BH13" s="251"/>
      <c r="BI13" s="420" t="s">
        <v>49</v>
      </c>
      <c r="BJ13" s="463"/>
      <c r="BK13" s="464"/>
      <c r="BP13" s="257"/>
      <c r="BR13" s="420" t="s">
        <v>52</v>
      </c>
      <c r="BS13" s="463"/>
      <c r="BT13" s="464"/>
      <c r="BU13" s="420" t="s">
        <v>53</v>
      </c>
      <c r="BV13" s="463"/>
      <c r="BW13" s="464"/>
      <c r="BZ13" s="159"/>
      <c r="CA13" s="159"/>
      <c r="CB13" s="257"/>
      <c r="CC13" s="258"/>
      <c r="CD13" s="258"/>
      <c r="CE13" s="257"/>
      <c r="CF13" s="258"/>
      <c r="CG13" s="258"/>
      <c r="CT13" s="154"/>
      <c r="CU13" s="154"/>
      <c r="CV13" s="154"/>
      <c r="CW13" s="154"/>
      <c r="CX13" s="154"/>
      <c r="CY13" s="154"/>
      <c r="CZ13" s="154"/>
      <c r="DA13" s="154"/>
      <c r="DB13" s="154"/>
    </row>
    <row r="14" spans="1:106" ht="15" customHeight="1">
      <c r="A14" s="395" t="s">
        <v>35</v>
      </c>
      <c r="B14" s="396"/>
      <c r="C14" s="396"/>
      <c r="D14" s="396"/>
      <c r="E14" s="396"/>
      <c r="F14" s="396"/>
      <c r="G14" s="396"/>
      <c r="H14" s="396"/>
      <c r="I14" s="396"/>
      <c r="J14" s="397"/>
      <c r="K14" s="460"/>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461"/>
      <c r="AX14" s="461"/>
      <c r="AY14" s="461"/>
      <c r="AZ14" s="461"/>
      <c r="BA14" s="461"/>
      <c r="BB14" s="461"/>
      <c r="BC14" s="462"/>
      <c r="BD14" s="256"/>
      <c r="BE14" s="251"/>
      <c r="BF14" s="251"/>
      <c r="BG14" s="251"/>
      <c r="BH14" s="251"/>
      <c r="BI14" s="259"/>
      <c r="BJ14" s="260"/>
      <c r="BK14" s="261"/>
      <c r="BP14" s="257"/>
      <c r="BR14" s="262"/>
      <c r="BS14" s="263"/>
      <c r="BT14" s="264"/>
      <c r="BU14" s="262"/>
      <c r="BV14" s="263"/>
      <c r="BW14" s="264"/>
      <c r="BZ14" s="159"/>
      <c r="CA14" s="159"/>
      <c r="CB14" s="257"/>
      <c r="CC14" s="258"/>
      <c r="CD14" s="258"/>
      <c r="CE14" s="257"/>
      <c r="CF14" s="258"/>
      <c r="CG14" s="258"/>
      <c r="CS14" s="154"/>
      <c r="CT14" s="154"/>
      <c r="CU14" s="154"/>
      <c r="CV14" s="154"/>
      <c r="CW14" s="154"/>
      <c r="CX14" s="154"/>
      <c r="CY14" s="154"/>
      <c r="CZ14" s="154"/>
      <c r="DA14" s="154"/>
      <c r="DB14" s="154"/>
    </row>
    <row r="15" spans="1:106" ht="15" customHeight="1">
      <c r="A15" s="398" t="s">
        <v>36</v>
      </c>
      <c r="B15" s="399"/>
      <c r="C15" s="399"/>
      <c r="D15" s="399"/>
      <c r="E15" s="399"/>
      <c r="F15" s="399"/>
      <c r="G15" s="399"/>
      <c r="H15" s="399"/>
      <c r="I15" s="399"/>
      <c r="J15" s="400"/>
      <c r="AG15" s="153"/>
      <c r="BI15" s="401">
        <f>SUM(AZ30,AZ31)</f>
        <v>0</v>
      </c>
      <c r="BJ15" s="402"/>
      <c r="BK15" s="403"/>
      <c r="BP15" s="265"/>
      <c r="BR15" s="407"/>
      <c r="BS15" s="402"/>
      <c r="BT15" s="403"/>
      <c r="BU15" s="407"/>
      <c r="BV15" s="433"/>
      <c r="BW15" s="434"/>
      <c r="BZ15" s="159"/>
      <c r="CA15" s="159"/>
      <c r="CB15" s="266"/>
      <c r="CC15" s="267"/>
      <c r="CD15" s="267"/>
      <c r="CE15" s="266"/>
      <c r="CF15" s="267"/>
      <c r="CG15" s="267"/>
      <c r="CS15" s="154"/>
      <c r="CT15" s="154"/>
      <c r="CU15" s="154"/>
      <c r="CV15" s="154"/>
      <c r="CW15" s="154"/>
      <c r="CX15" s="154"/>
      <c r="CY15" s="154"/>
      <c r="CZ15" s="154"/>
      <c r="DA15" s="154"/>
      <c r="DB15" s="154"/>
    </row>
    <row r="16" spans="1:106" ht="15" customHeight="1">
      <c r="A16" s="438"/>
      <c r="B16" s="439"/>
      <c r="C16" s="439"/>
      <c r="D16" s="439"/>
      <c r="E16" s="439"/>
      <c r="F16" s="439"/>
      <c r="G16" s="439"/>
      <c r="H16" s="439"/>
      <c r="I16" s="439"/>
      <c r="J16" s="440"/>
      <c r="AG16" s="153"/>
      <c r="BI16" s="404"/>
      <c r="BJ16" s="405"/>
      <c r="BK16" s="406"/>
      <c r="BP16" s="268"/>
      <c r="BR16" s="404"/>
      <c r="BS16" s="405"/>
      <c r="BT16" s="406"/>
      <c r="BU16" s="435"/>
      <c r="BV16" s="436"/>
      <c r="BW16" s="437"/>
      <c r="BZ16" s="159"/>
      <c r="CA16" s="159"/>
      <c r="CB16" s="267"/>
      <c r="CC16" s="267"/>
      <c r="CD16" s="267"/>
      <c r="CE16" s="267"/>
      <c r="CF16" s="267"/>
      <c r="CG16" s="267"/>
    </row>
    <row r="17" spans="1:84" ht="9.9499999999999993" customHeight="1">
      <c r="A17" s="108"/>
      <c r="B17" s="107"/>
      <c r="C17" s="108"/>
      <c r="D17" s="107"/>
      <c r="E17" s="107"/>
      <c r="F17" s="107"/>
      <c r="G17" s="107"/>
      <c r="H17" s="107"/>
      <c r="I17" s="107"/>
      <c r="J17" s="108"/>
      <c r="K17" s="107"/>
      <c r="L17" s="107"/>
      <c r="M17" s="107"/>
      <c r="N17" s="107"/>
      <c r="O17" s="107"/>
      <c r="P17" s="107"/>
      <c r="Q17" s="107"/>
      <c r="R17" s="107"/>
      <c r="S17" s="107"/>
      <c r="T17" s="107"/>
      <c r="U17" s="107"/>
      <c r="V17" s="107"/>
      <c r="W17" s="107"/>
      <c r="X17" s="108"/>
      <c r="Y17" s="107"/>
      <c r="Z17" s="107"/>
      <c r="AA17" s="107"/>
      <c r="AB17" s="107"/>
      <c r="AC17" s="107"/>
      <c r="AD17" s="107"/>
      <c r="AE17" s="107"/>
      <c r="AF17" s="107"/>
      <c r="AG17" s="108"/>
      <c r="AH17" s="108"/>
      <c r="AI17" s="107"/>
      <c r="AJ17" s="107"/>
      <c r="AK17" s="108"/>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59"/>
      <c r="BL17" s="161"/>
      <c r="BM17" s="161"/>
      <c r="BN17" s="161"/>
      <c r="BO17" s="161"/>
      <c r="BP17" s="161"/>
      <c r="BQ17" s="161"/>
      <c r="BR17" s="161"/>
      <c r="BS17" s="161"/>
      <c r="BT17" s="161"/>
      <c r="BU17" s="161"/>
      <c r="BV17" s="161"/>
      <c r="BW17" s="161"/>
      <c r="BX17" s="161"/>
      <c r="BY17" s="161"/>
      <c r="BZ17" s="161"/>
      <c r="CA17" s="161"/>
      <c r="CB17" s="161"/>
      <c r="CC17" s="159"/>
      <c r="CD17" s="159"/>
      <c r="CE17" s="159"/>
      <c r="CF17" s="159"/>
    </row>
    <row r="18" spans="1:84" ht="20.100000000000001" customHeight="1">
      <c r="A18" s="408" t="s">
        <v>7</v>
      </c>
      <c r="B18" s="409"/>
      <c r="C18" s="409"/>
      <c r="D18" s="410"/>
      <c r="E18" s="411"/>
      <c r="F18" s="389" t="s">
        <v>8</v>
      </c>
      <c r="G18" s="415"/>
      <c r="H18" s="415"/>
      <c r="I18" s="415"/>
      <c r="J18" s="415"/>
      <c r="K18" s="415"/>
      <c r="L18" s="415"/>
      <c r="M18" s="416"/>
      <c r="N18" s="420" t="s">
        <v>9</v>
      </c>
      <c r="O18" s="421"/>
      <c r="P18" s="421"/>
      <c r="Q18" s="421"/>
      <c r="R18" s="421"/>
      <c r="S18" s="421"/>
      <c r="T18" s="421"/>
      <c r="U18" s="421"/>
      <c r="V18" s="421"/>
      <c r="W18" s="421"/>
      <c r="X18" s="421"/>
      <c r="Y18" s="421"/>
      <c r="Z18" s="421"/>
      <c r="AA18" s="421"/>
      <c r="AB18" s="421"/>
      <c r="AC18" s="421"/>
      <c r="AD18" s="421"/>
      <c r="AE18" s="421"/>
      <c r="AF18" s="421"/>
      <c r="AG18" s="421"/>
      <c r="AH18" s="421"/>
      <c r="AI18" s="422"/>
      <c r="AJ18" s="389" t="s">
        <v>10</v>
      </c>
      <c r="AK18" s="390"/>
      <c r="AL18" s="390"/>
      <c r="AM18" s="391"/>
      <c r="AN18" s="423" t="s">
        <v>11</v>
      </c>
      <c r="AO18" s="424"/>
      <c r="AP18" s="425"/>
      <c r="AQ18" s="389" t="s">
        <v>118</v>
      </c>
      <c r="AR18" s="390"/>
      <c r="AS18" s="390"/>
      <c r="AT18" s="390"/>
      <c r="AU18" s="390"/>
      <c r="AV18" s="390"/>
      <c r="AW18" s="390"/>
      <c r="AX18" s="390"/>
      <c r="AY18" s="391"/>
      <c r="AZ18" s="389" t="s">
        <v>13</v>
      </c>
      <c r="BA18" s="390"/>
      <c r="BB18" s="390"/>
      <c r="BC18" s="390"/>
      <c r="BD18" s="390"/>
      <c r="BE18" s="390"/>
      <c r="BF18" s="390"/>
      <c r="BG18" s="390"/>
      <c r="BH18" s="391"/>
      <c r="BI18" s="429" t="s">
        <v>14</v>
      </c>
      <c r="BJ18" s="389" t="s">
        <v>15</v>
      </c>
      <c r="BK18" s="390"/>
      <c r="BL18" s="391"/>
      <c r="BM18" s="269"/>
      <c r="BN18" s="270"/>
      <c r="BO18" s="270"/>
      <c r="BP18" s="270"/>
      <c r="BQ18" s="270"/>
      <c r="BR18" s="270"/>
      <c r="BS18" s="270"/>
      <c r="BT18" s="270"/>
      <c r="BU18" s="270"/>
      <c r="BV18" s="270"/>
      <c r="BW18" s="270"/>
      <c r="BX18" s="270"/>
      <c r="BY18" s="270"/>
      <c r="BZ18" s="270"/>
      <c r="CA18" s="270"/>
      <c r="CB18" s="270"/>
      <c r="CC18" s="163"/>
    </row>
    <row r="19" spans="1:84" ht="20.100000000000001" customHeight="1">
      <c r="A19" s="412"/>
      <c r="B19" s="413"/>
      <c r="C19" s="413"/>
      <c r="D19" s="413"/>
      <c r="E19" s="414"/>
      <c r="F19" s="417"/>
      <c r="G19" s="418"/>
      <c r="H19" s="418"/>
      <c r="I19" s="418"/>
      <c r="J19" s="418"/>
      <c r="K19" s="418"/>
      <c r="L19" s="418"/>
      <c r="M19" s="419"/>
      <c r="N19" s="420"/>
      <c r="O19" s="421"/>
      <c r="P19" s="421"/>
      <c r="Q19" s="421"/>
      <c r="R19" s="421"/>
      <c r="S19" s="421"/>
      <c r="T19" s="421"/>
      <c r="U19" s="421"/>
      <c r="V19" s="421"/>
      <c r="W19" s="421"/>
      <c r="X19" s="421"/>
      <c r="Y19" s="421"/>
      <c r="Z19" s="421"/>
      <c r="AA19" s="421"/>
      <c r="AB19" s="421"/>
      <c r="AC19" s="421"/>
      <c r="AD19" s="421"/>
      <c r="AE19" s="421"/>
      <c r="AF19" s="421"/>
      <c r="AG19" s="421"/>
      <c r="AH19" s="421"/>
      <c r="AI19" s="422"/>
      <c r="AJ19" s="392"/>
      <c r="AK19" s="393"/>
      <c r="AL19" s="393"/>
      <c r="AM19" s="394"/>
      <c r="AN19" s="426"/>
      <c r="AO19" s="427"/>
      <c r="AP19" s="428"/>
      <c r="AQ19" s="392"/>
      <c r="AR19" s="393"/>
      <c r="AS19" s="393"/>
      <c r="AT19" s="393"/>
      <c r="AU19" s="393"/>
      <c r="AV19" s="393"/>
      <c r="AW19" s="393"/>
      <c r="AX19" s="393"/>
      <c r="AY19" s="394"/>
      <c r="AZ19" s="392"/>
      <c r="BA19" s="393"/>
      <c r="BB19" s="393"/>
      <c r="BC19" s="393"/>
      <c r="BD19" s="393"/>
      <c r="BE19" s="393"/>
      <c r="BF19" s="393"/>
      <c r="BG19" s="393"/>
      <c r="BH19" s="394"/>
      <c r="BI19" s="430"/>
      <c r="BJ19" s="392" t="s">
        <v>16</v>
      </c>
      <c r="BK19" s="393"/>
      <c r="BL19" s="394"/>
      <c r="BM19" s="271"/>
      <c r="BN19" s="431" t="s">
        <v>127</v>
      </c>
      <c r="BO19" s="432"/>
      <c r="BP19" s="432"/>
      <c r="BQ19" s="432"/>
      <c r="BR19" s="432"/>
      <c r="BS19" s="432"/>
      <c r="BT19" s="432"/>
      <c r="BU19" s="432"/>
      <c r="BV19" s="432"/>
      <c r="BW19" s="432"/>
      <c r="BX19" s="432"/>
      <c r="BY19" s="432"/>
      <c r="BZ19" s="432"/>
      <c r="CA19" s="432"/>
      <c r="CB19" s="432"/>
      <c r="CC19" s="168"/>
    </row>
    <row r="20" spans="1:84" ht="23.1" customHeight="1">
      <c r="A20" s="297" t="s">
        <v>126</v>
      </c>
      <c r="B20" s="298"/>
      <c r="C20" s="298"/>
      <c r="D20" s="298"/>
      <c r="E20" s="299"/>
      <c r="F20" s="343"/>
      <c r="G20" s="344"/>
      <c r="H20" s="344"/>
      <c r="I20" s="344"/>
      <c r="J20" s="344"/>
      <c r="K20" s="344"/>
      <c r="L20" s="344"/>
      <c r="M20" s="345"/>
      <c r="N20" s="363" t="s">
        <v>121</v>
      </c>
      <c r="O20" s="364"/>
      <c r="P20" s="364"/>
      <c r="Q20" s="364"/>
      <c r="R20" s="364"/>
      <c r="S20" s="364"/>
      <c r="T20" s="364"/>
      <c r="U20" s="364"/>
      <c r="V20" s="364"/>
      <c r="W20" s="364"/>
      <c r="X20" s="364"/>
      <c r="Y20" s="364"/>
      <c r="Z20" s="364"/>
      <c r="AA20" s="364"/>
      <c r="AB20" s="364"/>
      <c r="AC20" s="364"/>
      <c r="AD20" s="364"/>
      <c r="AE20" s="364"/>
      <c r="AF20" s="364"/>
      <c r="AG20" s="364"/>
      <c r="AH20" s="364"/>
      <c r="AI20" s="365"/>
      <c r="AJ20" s="366">
        <v>1</v>
      </c>
      <c r="AK20" s="367"/>
      <c r="AL20" s="367"/>
      <c r="AM20" s="368"/>
      <c r="AN20" s="372" t="s">
        <v>123</v>
      </c>
      <c r="AO20" s="373"/>
      <c r="AP20" s="374"/>
      <c r="AQ20" s="378"/>
      <c r="AR20" s="379"/>
      <c r="AS20" s="379"/>
      <c r="AT20" s="379"/>
      <c r="AU20" s="379"/>
      <c r="AV20" s="379"/>
      <c r="AW20" s="379"/>
      <c r="AX20" s="379"/>
      <c r="AY20" s="380"/>
      <c r="AZ20" s="323"/>
      <c r="BA20" s="338"/>
      <c r="BB20" s="338"/>
      <c r="BC20" s="338"/>
      <c r="BD20" s="338"/>
      <c r="BE20" s="338"/>
      <c r="BF20" s="338"/>
      <c r="BG20" s="338"/>
      <c r="BH20" s="339"/>
      <c r="BI20" s="272"/>
      <c r="BJ20" s="323"/>
      <c r="BK20" s="311"/>
      <c r="BL20" s="362"/>
      <c r="BM20" s="271"/>
      <c r="BN20" s="432"/>
      <c r="BO20" s="432"/>
      <c r="BP20" s="432"/>
      <c r="BQ20" s="432"/>
      <c r="BR20" s="432"/>
      <c r="BS20" s="432"/>
      <c r="BT20" s="432"/>
      <c r="BU20" s="432"/>
      <c r="BV20" s="432"/>
      <c r="BW20" s="432"/>
      <c r="BX20" s="432"/>
      <c r="BY20" s="432"/>
      <c r="BZ20" s="432"/>
      <c r="CA20" s="432"/>
      <c r="CB20" s="432"/>
      <c r="CC20" s="168"/>
    </row>
    <row r="21" spans="1:84" ht="23.1" customHeight="1">
      <c r="A21" s="294"/>
      <c r="B21" s="295"/>
      <c r="C21" s="295"/>
      <c r="D21" s="295"/>
      <c r="E21" s="296"/>
      <c r="F21" s="346"/>
      <c r="G21" s="347"/>
      <c r="H21" s="347"/>
      <c r="I21" s="347"/>
      <c r="J21" s="347"/>
      <c r="K21" s="347"/>
      <c r="L21" s="347"/>
      <c r="M21" s="348"/>
      <c r="N21" s="363"/>
      <c r="O21" s="364"/>
      <c r="P21" s="364"/>
      <c r="Q21" s="364"/>
      <c r="R21" s="364"/>
      <c r="S21" s="364"/>
      <c r="T21" s="364"/>
      <c r="U21" s="364"/>
      <c r="V21" s="364"/>
      <c r="W21" s="364"/>
      <c r="X21" s="364"/>
      <c r="Y21" s="364"/>
      <c r="Z21" s="364"/>
      <c r="AA21" s="364"/>
      <c r="AB21" s="364"/>
      <c r="AC21" s="364"/>
      <c r="AD21" s="364"/>
      <c r="AE21" s="364"/>
      <c r="AF21" s="364"/>
      <c r="AG21" s="364"/>
      <c r="AH21" s="364"/>
      <c r="AI21" s="365"/>
      <c r="AJ21" s="369"/>
      <c r="AK21" s="370"/>
      <c r="AL21" s="370"/>
      <c r="AM21" s="371"/>
      <c r="AN21" s="375"/>
      <c r="AO21" s="376"/>
      <c r="AP21" s="377"/>
      <c r="AQ21" s="381"/>
      <c r="AR21" s="382"/>
      <c r="AS21" s="382"/>
      <c r="AT21" s="382"/>
      <c r="AU21" s="382"/>
      <c r="AV21" s="382"/>
      <c r="AW21" s="382"/>
      <c r="AX21" s="382"/>
      <c r="AY21" s="383"/>
      <c r="AZ21" s="340"/>
      <c r="BA21" s="341"/>
      <c r="BB21" s="341"/>
      <c r="BC21" s="341"/>
      <c r="BD21" s="341"/>
      <c r="BE21" s="341"/>
      <c r="BF21" s="341"/>
      <c r="BG21" s="341"/>
      <c r="BH21" s="342"/>
      <c r="BI21" s="273"/>
      <c r="BJ21" s="355"/>
      <c r="BK21" s="353"/>
      <c r="BL21" s="354"/>
      <c r="BM21" s="271"/>
      <c r="BN21" s="432"/>
      <c r="BO21" s="432"/>
      <c r="BP21" s="432"/>
      <c r="BQ21" s="432"/>
      <c r="BR21" s="432"/>
      <c r="BS21" s="432"/>
      <c r="BT21" s="432"/>
      <c r="BU21" s="432"/>
      <c r="BV21" s="432"/>
      <c r="BW21" s="432"/>
      <c r="BX21" s="432"/>
      <c r="BY21" s="432"/>
      <c r="BZ21" s="432"/>
      <c r="CA21" s="432"/>
      <c r="CB21" s="432"/>
      <c r="CC21" s="168"/>
    </row>
    <row r="22" spans="1:84" ht="23.1" customHeight="1">
      <c r="A22" s="297" t="s">
        <v>126</v>
      </c>
      <c r="B22" s="298"/>
      <c r="C22" s="298"/>
      <c r="D22" s="298"/>
      <c r="E22" s="299"/>
      <c r="F22" s="343"/>
      <c r="G22" s="344"/>
      <c r="H22" s="344"/>
      <c r="I22" s="344"/>
      <c r="J22" s="344"/>
      <c r="K22" s="344"/>
      <c r="L22" s="344"/>
      <c r="M22" s="345"/>
      <c r="N22" s="363" t="s">
        <v>122</v>
      </c>
      <c r="O22" s="364"/>
      <c r="P22" s="364"/>
      <c r="Q22" s="364"/>
      <c r="R22" s="364"/>
      <c r="S22" s="364"/>
      <c r="T22" s="364"/>
      <c r="U22" s="364"/>
      <c r="V22" s="364"/>
      <c r="W22" s="364"/>
      <c r="X22" s="364"/>
      <c r="Y22" s="364"/>
      <c r="Z22" s="364"/>
      <c r="AA22" s="364"/>
      <c r="AB22" s="364"/>
      <c r="AC22" s="364"/>
      <c r="AD22" s="364"/>
      <c r="AE22" s="364"/>
      <c r="AF22" s="364"/>
      <c r="AG22" s="364"/>
      <c r="AH22" s="364"/>
      <c r="AI22" s="365"/>
      <c r="AJ22" s="366"/>
      <c r="AK22" s="367"/>
      <c r="AL22" s="367"/>
      <c r="AM22" s="368"/>
      <c r="AN22" s="372"/>
      <c r="AO22" s="373"/>
      <c r="AP22" s="374"/>
      <c r="AQ22" s="378"/>
      <c r="AR22" s="379"/>
      <c r="AS22" s="379"/>
      <c r="AT22" s="379"/>
      <c r="AU22" s="379"/>
      <c r="AV22" s="379"/>
      <c r="AW22" s="379"/>
      <c r="AX22" s="379"/>
      <c r="AY22" s="380"/>
      <c r="AZ22" s="366"/>
      <c r="BA22" s="384"/>
      <c r="BB22" s="384"/>
      <c r="BC22" s="384"/>
      <c r="BD22" s="384"/>
      <c r="BE22" s="384"/>
      <c r="BF22" s="384"/>
      <c r="BG22" s="384"/>
      <c r="BH22" s="385"/>
      <c r="BI22" s="272" t="str">
        <f>IF(ISERROR(BJ22/AZ22), "", BJ22/AZ22)</f>
        <v/>
      </c>
      <c r="BJ22" s="323"/>
      <c r="BK22" s="311"/>
      <c r="BL22" s="362"/>
      <c r="BM22" s="271"/>
      <c r="BN22" s="432"/>
      <c r="BO22" s="432"/>
      <c r="BP22" s="432"/>
      <c r="BQ22" s="432"/>
      <c r="BR22" s="432"/>
      <c r="BS22" s="432"/>
      <c r="BT22" s="432"/>
      <c r="BU22" s="432"/>
      <c r="BV22" s="432"/>
      <c r="BW22" s="432"/>
      <c r="BX22" s="432"/>
      <c r="BY22" s="432"/>
      <c r="BZ22" s="432"/>
      <c r="CA22" s="432"/>
      <c r="CB22" s="432"/>
      <c r="CC22" s="168"/>
    </row>
    <row r="23" spans="1:84" ht="23.1" customHeight="1">
      <c r="A23" s="294"/>
      <c r="B23" s="295"/>
      <c r="C23" s="295"/>
      <c r="D23" s="295"/>
      <c r="E23" s="296"/>
      <c r="F23" s="346"/>
      <c r="G23" s="347"/>
      <c r="H23" s="347"/>
      <c r="I23" s="347"/>
      <c r="J23" s="347"/>
      <c r="K23" s="347"/>
      <c r="L23" s="347"/>
      <c r="M23" s="348"/>
      <c r="N23" s="363"/>
      <c r="O23" s="364"/>
      <c r="P23" s="364"/>
      <c r="Q23" s="364"/>
      <c r="R23" s="364"/>
      <c r="S23" s="364"/>
      <c r="T23" s="364"/>
      <c r="U23" s="364"/>
      <c r="V23" s="364"/>
      <c r="W23" s="364"/>
      <c r="X23" s="364"/>
      <c r="Y23" s="364"/>
      <c r="Z23" s="364"/>
      <c r="AA23" s="364"/>
      <c r="AB23" s="364"/>
      <c r="AC23" s="364"/>
      <c r="AD23" s="364"/>
      <c r="AE23" s="364"/>
      <c r="AF23" s="364"/>
      <c r="AG23" s="364"/>
      <c r="AH23" s="364"/>
      <c r="AI23" s="365"/>
      <c r="AJ23" s="369"/>
      <c r="AK23" s="370"/>
      <c r="AL23" s="370"/>
      <c r="AM23" s="371"/>
      <c r="AN23" s="375"/>
      <c r="AO23" s="376"/>
      <c r="AP23" s="377"/>
      <c r="AQ23" s="381"/>
      <c r="AR23" s="382"/>
      <c r="AS23" s="382"/>
      <c r="AT23" s="382"/>
      <c r="AU23" s="382"/>
      <c r="AV23" s="382"/>
      <c r="AW23" s="382"/>
      <c r="AX23" s="382"/>
      <c r="AY23" s="383"/>
      <c r="AZ23" s="386"/>
      <c r="BA23" s="387"/>
      <c r="BB23" s="387"/>
      <c r="BC23" s="387"/>
      <c r="BD23" s="387"/>
      <c r="BE23" s="387"/>
      <c r="BF23" s="387"/>
      <c r="BG23" s="387"/>
      <c r="BH23" s="388"/>
      <c r="BI23" s="273"/>
      <c r="BJ23" s="355"/>
      <c r="BK23" s="353"/>
      <c r="BL23" s="354"/>
      <c r="BM23" s="271"/>
      <c r="BN23" s="432"/>
      <c r="BO23" s="432"/>
      <c r="BP23" s="432"/>
      <c r="BQ23" s="432"/>
      <c r="BR23" s="432"/>
      <c r="BS23" s="432"/>
      <c r="BT23" s="432"/>
      <c r="BU23" s="432"/>
      <c r="BV23" s="432"/>
      <c r="BW23" s="432"/>
      <c r="BX23" s="432"/>
      <c r="BY23" s="432"/>
      <c r="BZ23" s="432"/>
      <c r="CA23" s="432"/>
      <c r="CB23" s="432"/>
      <c r="CC23" s="168"/>
    </row>
    <row r="24" spans="1:84" ht="23.1" customHeight="1">
      <c r="A24" s="297" t="s">
        <v>126</v>
      </c>
      <c r="B24" s="298"/>
      <c r="C24" s="298"/>
      <c r="D24" s="298"/>
      <c r="E24" s="299"/>
      <c r="F24" s="343"/>
      <c r="G24" s="344"/>
      <c r="H24" s="344"/>
      <c r="I24" s="344"/>
      <c r="J24" s="344"/>
      <c r="K24" s="344"/>
      <c r="L24" s="344"/>
      <c r="M24" s="345"/>
      <c r="N24" s="349"/>
      <c r="O24" s="350"/>
      <c r="P24" s="350"/>
      <c r="Q24" s="350"/>
      <c r="R24" s="350"/>
      <c r="S24" s="350"/>
      <c r="T24" s="350"/>
      <c r="U24" s="350"/>
      <c r="V24" s="350"/>
      <c r="W24" s="350"/>
      <c r="X24" s="350"/>
      <c r="Y24" s="350"/>
      <c r="Z24" s="350"/>
      <c r="AA24" s="350"/>
      <c r="AB24" s="350"/>
      <c r="AC24" s="350"/>
      <c r="AD24" s="350"/>
      <c r="AE24" s="350"/>
      <c r="AF24" s="350"/>
      <c r="AG24" s="350"/>
      <c r="AH24" s="350"/>
      <c r="AI24" s="351"/>
      <c r="AJ24" s="323"/>
      <c r="AK24" s="324"/>
      <c r="AL24" s="324"/>
      <c r="AM24" s="325"/>
      <c r="AN24" s="317"/>
      <c r="AO24" s="318"/>
      <c r="AP24" s="319"/>
      <c r="AQ24" s="332"/>
      <c r="AR24" s="333"/>
      <c r="AS24" s="333"/>
      <c r="AT24" s="333"/>
      <c r="AU24" s="333"/>
      <c r="AV24" s="333"/>
      <c r="AW24" s="333"/>
      <c r="AX24" s="333"/>
      <c r="AY24" s="334"/>
      <c r="AZ24" s="323"/>
      <c r="BA24" s="338"/>
      <c r="BB24" s="338"/>
      <c r="BC24" s="338"/>
      <c r="BD24" s="338"/>
      <c r="BE24" s="338"/>
      <c r="BF24" s="338"/>
      <c r="BG24" s="338"/>
      <c r="BH24" s="339"/>
      <c r="BI24" s="272" t="str">
        <f>IF(ISERROR(BJ24/AZ24), "", BJ24/AZ24)</f>
        <v/>
      </c>
      <c r="BJ24" s="352"/>
      <c r="BK24" s="353"/>
      <c r="BL24" s="354"/>
      <c r="BM24" s="271"/>
      <c r="BN24" s="432"/>
      <c r="BO24" s="432"/>
      <c r="BP24" s="432"/>
      <c r="BQ24" s="432"/>
      <c r="BR24" s="432"/>
      <c r="BS24" s="432"/>
      <c r="BT24" s="432"/>
      <c r="BU24" s="432"/>
      <c r="BV24" s="432"/>
      <c r="BW24" s="432"/>
      <c r="BX24" s="432"/>
      <c r="BY24" s="432"/>
      <c r="BZ24" s="432"/>
      <c r="CA24" s="432"/>
      <c r="CB24" s="432"/>
      <c r="CC24" s="168"/>
    </row>
    <row r="25" spans="1:84" ht="23.1" customHeight="1">
      <c r="A25" s="294"/>
      <c r="B25" s="295"/>
      <c r="C25" s="295"/>
      <c r="D25" s="295"/>
      <c r="E25" s="296"/>
      <c r="F25" s="346"/>
      <c r="G25" s="347"/>
      <c r="H25" s="347"/>
      <c r="I25" s="347"/>
      <c r="J25" s="347"/>
      <c r="K25" s="347"/>
      <c r="L25" s="347"/>
      <c r="M25" s="348"/>
      <c r="N25" s="349"/>
      <c r="O25" s="350"/>
      <c r="P25" s="350"/>
      <c r="Q25" s="350"/>
      <c r="R25" s="350"/>
      <c r="S25" s="350"/>
      <c r="T25" s="350"/>
      <c r="U25" s="350"/>
      <c r="V25" s="350"/>
      <c r="W25" s="350"/>
      <c r="X25" s="350"/>
      <c r="Y25" s="350"/>
      <c r="Z25" s="350"/>
      <c r="AA25" s="350"/>
      <c r="AB25" s="350"/>
      <c r="AC25" s="350"/>
      <c r="AD25" s="350"/>
      <c r="AE25" s="350"/>
      <c r="AF25" s="350"/>
      <c r="AG25" s="350"/>
      <c r="AH25" s="350"/>
      <c r="AI25" s="351"/>
      <c r="AJ25" s="326"/>
      <c r="AK25" s="327"/>
      <c r="AL25" s="327"/>
      <c r="AM25" s="328"/>
      <c r="AN25" s="329"/>
      <c r="AO25" s="330"/>
      <c r="AP25" s="331"/>
      <c r="AQ25" s="335"/>
      <c r="AR25" s="336"/>
      <c r="AS25" s="336"/>
      <c r="AT25" s="336"/>
      <c r="AU25" s="336"/>
      <c r="AV25" s="336"/>
      <c r="AW25" s="336"/>
      <c r="AX25" s="336"/>
      <c r="AY25" s="337"/>
      <c r="AZ25" s="340"/>
      <c r="BA25" s="341"/>
      <c r="BB25" s="341"/>
      <c r="BC25" s="341"/>
      <c r="BD25" s="341"/>
      <c r="BE25" s="341"/>
      <c r="BF25" s="341"/>
      <c r="BG25" s="341"/>
      <c r="BH25" s="342"/>
      <c r="BI25" s="273"/>
      <c r="BJ25" s="355"/>
      <c r="BK25" s="353"/>
      <c r="BL25" s="354"/>
      <c r="BM25" s="271"/>
      <c r="BN25" s="432"/>
      <c r="BO25" s="432"/>
      <c r="BP25" s="432"/>
      <c r="BQ25" s="432"/>
      <c r="BR25" s="432"/>
      <c r="BS25" s="432"/>
      <c r="BT25" s="432"/>
      <c r="BU25" s="432"/>
      <c r="BV25" s="432"/>
      <c r="BW25" s="432"/>
      <c r="BX25" s="432"/>
      <c r="BY25" s="432"/>
      <c r="BZ25" s="432"/>
      <c r="CA25" s="432"/>
      <c r="CB25" s="432"/>
      <c r="CC25" s="168"/>
    </row>
    <row r="26" spans="1:84" ht="23.1" customHeight="1">
      <c r="A26" s="297" t="s">
        <v>126</v>
      </c>
      <c r="B26" s="298"/>
      <c r="C26" s="298"/>
      <c r="D26" s="298"/>
      <c r="E26" s="299"/>
      <c r="F26" s="343"/>
      <c r="G26" s="344"/>
      <c r="H26" s="344"/>
      <c r="I26" s="344"/>
      <c r="J26" s="344"/>
      <c r="K26" s="344"/>
      <c r="L26" s="344"/>
      <c r="M26" s="345"/>
      <c r="N26" s="349"/>
      <c r="O26" s="350"/>
      <c r="P26" s="350"/>
      <c r="Q26" s="350"/>
      <c r="R26" s="350"/>
      <c r="S26" s="350"/>
      <c r="T26" s="350"/>
      <c r="U26" s="350"/>
      <c r="V26" s="350"/>
      <c r="W26" s="350"/>
      <c r="X26" s="350"/>
      <c r="Y26" s="350"/>
      <c r="Z26" s="350"/>
      <c r="AA26" s="350"/>
      <c r="AB26" s="350"/>
      <c r="AC26" s="350"/>
      <c r="AD26" s="350"/>
      <c r="AE26" s="350"/>
      <c r="AF26" s="350"/>
      <c r="AG26" s="350"/>
      <c r="AH26" s="350"/>
      <c r="AI26" s="351"/>
      <c r="AJ26" s="323"/>
      <c r="AK26" s="324"/>
      <c r="AL26" s="324"/>
      <c r="AM26" s="325"/>
      <c r="AN26" s="317"/>
      <c r="AO26" s="318"/>
      <c r="AP26" s="319"/>
      <c r="AQ26" s="332"/>
      <c r="AR26" s="333"/>
      <c r="AS26" s="333"/>
      <c r="AT26" s="333"/>
      <c r="AU26" s="333"/>
      <c r="AV26" s="333"/>
      <c r="AW26" s="333"/>
      <c r="AX26" s="333"/>
      <c r="AY26" s="334"/>
      <c r="AZ26" s="323"/>
      <c r="BA26" s="338"/>
      <c r="BB26" s="338"/>
      <c r="BC26" s="338"/>
      <c r="BD26" s="338"/>
      <c r="BE26" s="338"/>
      <c r="BF26" s="338"/>
      <c r="BG26" s="338"/>
      <c r="BH26" s="339"/>
      <c r="BI26" s="272" t="str">
        <f>IF(ISERROR(BJ26/AZ26), "", BJ26/AZ26)</f>
        <v/>
      </c>
      <c r="BJ26" s="352"/>
      <c r="BK26" s="353"/>
      <c r="BL26" s="354"/>
      <c r="BM26" s="271"/>
      <c r="BN26" s="432"/>
      <c r="BO26" s="432"/>
      <c r="BP26" s="432"/>
      <c r="BQ26" s="432"/>
      <c r="BR26" s="432"/>
      <c r="BS26" s="432"/>
      <c r="BT26" s="432"/>
      <c r="BU26" s="432"/>
      <c r="BV26" s="432"/>
      <c r="BW26" s="432"/>
      <c r="BX26" s="432"/>
      <c r="BY26" s="432"/>
      <c r="BZ26" s="432"/>
      <c r="CA26" s="432"/>
      <c r="CB26" s="432"/>
      <c r="CC26" s="168"/>
    </row>
    <row r="27" spans="1:84" ht="23.1" customHeight="1">
      <c r="A27" s="294"/>
      <c r="B27" s="295"/>
      <c r="C27" s="295"/>
      <c r="D27" s="295"/>
      <c r="E27" s="296"/>
      <c r="F27" s="346"/>
      <c r="G27" s="347"/>
      <c r="H27" s="347"/>
      <c r="I27" s="347"/>
      <c r="J27" s="347"/>
      <c r="K27" s="347"/>
      <c r="L27" s="347"/>
      <c r="M27" s="348"/>
      <c r="N27" s="349"/>
      <c r="O27" s="350"/>
      <c r="P27" s="350"/>
      <c r="Q27" s="350"/>
      <c r="R27" s="350"/>
      <c r="S27" s="350"/>
      <c r="T27" s="350"/>
      <c r="U27" s="350"/>
      <c r="V27" s="350"/>
      <c r="W27" s="350"/>
      <c r="X27" s="350"/>
      <c r="Y27" s="350"/>
      <c r="Z27" s="350"/>
      <c r="AA27" s="350"/>
      <c r="AB27" s="350"/>
      <c r="AC27" s="350"/>
      <c r="AD27" s="350"/>
      <c r="AE27" s="350"/>
      <c r="AF27" s="350"/>
      <c r="AG27" s="350"/>
      <c r="AH27" s="350"/>
      <c r="AI27" s="351"/>
      <c r="AJ27" s="326"/>
      <c r="AK27" s="327"/>
      <c r="AL27" s="327"/>
      <c r="AM27" s="328"/>
      <c r="AN27" s="329"/>
      <c r="AO27" s="330"/>
      <c r="AP27" s="331"/>
      <c r="AQ27" s="335"/>
      <c r="AR27" s="336"/>
      <c r="AS27" s="336"/>
      <c r="AT27" s="336"/>
      <c r="AU27" s="336"/>
      <c r="AV27" s="336"/>
      <c r="AW27" s="336"/>
      <c r="AX27" s="336"/>
      <c r="AY27" s="337"/>
      <c r="AZ27" s="340"/>
      <c r="BA27" s="341"/>
      <c r="BB27" s="341"/>
      <c r="BC27" s="341"/>
      <c r="BD27" s="341"/>
      <c r="BE27" s="341"/>
      <c r="BF27" s="341"/>
      <c r="BG27" s="341"/>
      <c r="BH27" s="342"/>
      <c r="BI27" s="273"/>
      <c r="BJ27" s="355"/>
      <c r="BK27" s="353"/>
      <c r="BL27" s="354"/>
      <c r="BM27" s="271"/>
      <c r="BN27" s="432"/>
      <c r="BO27" s="432"/>
      <c r="BP27" s="432"/>
      <c r="BQ27" s="432"/>
      <c r="BR27" s="432"/>
      <c r="BS27" s="432"/>
      <c r="BT27" s="432"/>
      <c r="BU27" s="432"/>
      <c r="BV27" s="432"/>
      <c r="BW27" s="432"/>
      <c r="BX27" s="432"/>
      <c r="BY27" s="432"/>
      <c r="BZ27" s="432"/>
      <c r="CA27" s="432"/>
      <c r="CB27" s="432"/>
      <c r="CC27" s="168"/>
    </row>
    <row r="28" spans="1:84" ht="23.1" customHeight="1">
      <c r="A28" s="297" t="s">
        <v>126</v>
      </c>
      <c r="B28" s="298"/>
      <c r="C28" s="298"/>
      <c r="D28" s="298"/>
      <c r="E28" s="299"/>
      <c r="F28" s="343"/>
      <c r="G28" s="344"/>
      <c r="H28" s="344"/>
      <c r="I28" s="344"/>
      <c r="J28" s="344"/>
      <c r="K28" s="344"/>
      <c r="L28" s="344"/>
      <c r="M28" s="345"/>
      <c r="N28" s="349"/>
      <c r="O28" s="350"/>
      <c r="P28" s="350"/>
      <c r="Q28" s="350"/>
      <c r="R28" s="350"/>
      <c r="S28" s="350"/>
      <c r="T28" s="350"/>
      <c r="U28" s="350"/>
      <c r="V28" s="350"/>
      <c r="W28" s="350"/>
      <c r="X28" s="350"/>
      <c r="Y28" s="350"/>
      <c r="Z28" s="350"/>
      <c r="AA28" s="350"/>
      <c r="AB28" s="350"/>
      <c r="AC28" s="350"/>
      <c r="AD28" s="350"/>
      <c r="AE28" s="350"/>
      <c r="AF28" s="350"/>
      <c r="AG28" s="350"/>
      <c r="AH28" s="350"/>
      <c r="AI28" s="351"/>
      <c r="AJ28" s="323"/>
      <c r="AK28" s="324"/>
      <c r="AL28" s="324"/>
      <c r="AM28" s="325"/>
      <c r="AN28" s="317"/>
      <c r="AO28" s="318"/>
      <c r="AP28" s="319"/>
      <c r="AQ28" s="332"/>
      <c r="AR28" s="333"/>
      <c r="AS28" s="333"/>
      <c r="AT28" s="333"/>
      <c r="AU28" s="333"/>
      <c r="AV28" s="333"/>
      <c r="AW28" s="333"/>
      <c r="AX28" s="333"/>
      <c r="AY28" s="334"/>
      <c r="AZ28" s="323"/>
      <c r="BA28" s="338"/>
      <c r="BB28" s="338"/>
      <c r="BC28" s="338"/>
      <c r="BD28" s="338"/>
      <c r="BE28" s="338"/>
      <c r="BF28" s="338"/>
      <c r="BG28" s="338"/>
      <c r="BH28" s="339"/>
      <c r="BI28" s="272" t="str">
        <f>IF(ISERROR(BJ28/AZ28), "", BJ28/AZ28)</f>
        <v/>
      </c>
      <c r="BJ28" s="352"/>
      <c r="BK28" s="353"/>
      <c r="BL28" s="354"/>
      <c r="BM28" s="271"/>
      <c r="BN28" s="432"/>
      <c r="BO28" s="432"/>
      <c r="BP28" s="432"/>
      <c r="BQ28" s="432"/>
      <c r="BR28" s="432"/>
      <c r="BS28" s="432"/>
      <c r="BT28" s="432"/>
      <c r="BU28" s="432"/>
      <c r="BV28" s="432"/>
      <c r="BW28" s="432"/>
      <c r="BX28" s="432"/>
      <c r="BY28" s="432"/>
      <c r="BZ28" s="432"/>
      <c r="CA28" s="432"/>
      <c r="CB28" s="432"/>
      <c r="CC28" s="168"/>
    </row>
    <row r="29" spans="1:84" ht="23.1" customHeight="1" thickBot="1">
      <c r="A29" s="294"/>
      <c r="B29" s="295"/>
      <c r="C29" s="295"/>
      <c r="D29" s="295"/>
      <c r="E29" s="296"/>
      <c r="F29" s="346"/>
      <c r="G29" s="347"/>
      <c r="H29" s="347"/>
      <c r="I29" s="347"/>
      <c r="J29" s="347"/>
      <c r="K29" s="347"/>
      <c r="L29" s="347"/>
      <c r="M29" s="348"/>
      <c r="N29" s="349"/>
      <c r="O29" s="350"/>
      <c r="P29" s="350"/>
      <c r="Q29" s="350"/>
      <c r="R29" s="350"/>
      <c r="S29" s="350"/>
      <c r="T29" s="350"/>
      <c r="U29" s="350"/>
      <c r="V29" s="350"/>
      <c r="W29" s="350"/>
      <c r="X29" s="350"/>
      <c r="Y29" s="350"/>
      <c r="Z29" s="350"/>
      <c r="AA29" s="350"/>
      <c r="AB29" s="350"/>
      <c r="AC29" s="350"/>
      <c r="AD29" s="350"/>
      <c r="AE29" s="350"/>
      <c r="AF29" s="350"/>
      <c r="AG29" s="350"/>
      <c r="AH29" s="350"/>
      <c r="AI29" s="351"/>
      <c r="AJ29" s="326"/>
      <c r="AK29" s="327"/>
      <c r="AL29" s="327"/>
      <c r="AM29" s="328"/>
      <c r="AN29" s="320"/>
      <c r="AO29" s="321"/>
      <c r="AP29" s="322"/>
      <c r="AQ29" s="356"/>
      <c r="AR29" s="357"/>
      <c r="AS29" s="357"/>
      <c r="AT29" s="357"/>
      <c r="AU29" s="357"/>
      <c r="AV29" s="357"/>
      <c r="AW29" s="357"/>
      <c r="AX29" s="357"/>
      <c r="AY29" s="358"/>
      <c r="AZ29" s="340"/>
      <c r="BA29" s="341"/>
      <c r="BB29" s="341"/>
      <c r="BC29" s="341"/>
      <c r="BD29" s="341"/>
      <c r="BE29" s="341"/>
      <c r="BF29" s="341"/>
      <c r="BG29" s="341"/>
      <c r="BH29" s="342"/>
      <c r="BI29" s="274"/>
      <c r="BJ29" s="359"/>
      <c r="BK29" s="360"/>
      <c r="BL29" s="361"/>
      <c r="BM29" s="275"/>
      <c r="BN29" s="108"/>
      <c r="BO29" s="108"/>
      <c r="BP29" s="108"/>
      <c r="BQ29" s="276"/>
      <c r="BR29" s="276"/>
      <c r="BS29" s="276"/>
      <c r="BT29" s="276"/>
      <c r="BU29" s="276"/>
      <c r="BV29" s="276"/>
      <c r="BW29" s="276"/>
      <c r="BX29" s="276"/>
      <c r="BY29" s="276"/>
      <c r="BZ29" s="276"/>
      <c r="CA29" s="276"/>
      <c r="CB29" s="276"/>
      <c r="CC29" s="177"/>
    </row>
    <row r="30" spans="1:84" ht="23.1" customHeight="1">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96"/>
      <c r="AD30" s="196"/>
      <c r="AE30" s="196"/>
      <c r="AF30" s="196"/>
      <c r="AG30" s="159"/>
      <c r="AN30" s="303" t="s">
        <v>124</v>
      </c>
      <c r="AO30" s="304"/>
      <c r="AP30" s="304"/>
      <c r="AQ30" s="304"/>
      <c r="AR30" s="304"/>
      <c r="AS30" s="304"/>
      <c r="AT30" s="304"/>
      <c r="AU30" s="304"/>
      <c r="AV30" s="304"/>
      <c r="AW30" s="304"/>
      <c r="AX30" s="304"/>
      <c r="AY30" s="305"/>
      <c r="AZ30" s="306">
        <f>SUM(AZ20:BH29)</f>
        <v>0</v>
      </c>
      <c r="BA30" s="307"/>
      <c r="BB30" s="307"/>
      <c r="BC30" s="307"/>
      <c r="BD30" s="307"/>
      <c r="BE30" s="307"/>
      <c r="BF30" s="307"/>
      <c r="BG30" s="307"/>
      <c r="BH30" s="308"/>
      <c r="BI30" s="277"/>
      <c r="BJ30" s="278" t="str">
        <f>IF(ISERROR(BK30/BA30), "", BK30/BA30)</f>
        <v/>
      </c>
      <c r="BK30" s="309"/>
      <c r="BL30" s="309"/>
      <c r="BM30" s="309"/>
      <c r="BN30" s="197" t="str">
        <f>IF(ISERROR(BO30/BJ30), "", BO30/BJ30)</f>
        <v/>
      </c>
      <c r="BO30" s="310"/>
      <c r="BP30" s="311"/>
      <c r="BQ30" s="311"/>
      <c r="BR30" s="212"/>
      <c r="BS30" s="212"/>
      <c r="BT30" s="212"/>
    </row>
    <row r="31" spans="1:84" ht="23.1" customHeight="1" thickBot="1">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C31" s="160"/>
      <c r="AD31" s="160"/>
      <c r="AE31" s="160"/>
      <c r="AF31" s="160"/>
      <c r="AG31" s="153"/>
      <c r="AN31" s="300" t="s">
        <v>125</v>
      </c>
      <c r="AO31" s="301"/>
      <c r="AP31" s="301"/>
      <c r="AQ31" s="301"/>
      <c r="AR31" s="301"/>
      <c r="AS31" s="301"/>
      <c r="AT31" s="301"/>
      <c r="AU31" s="301"/>
      <c r="AV31" s="301"/>
      <c r="AW31" s="301"/>
      <c r="AX31" s="301"/>
      <c r="AY31" s="302"/>
      <c r="AZ31" s="312"/>
      <c r="BA31" s="313"/>
      <c r="BB31" s="313"/>
      <c r="BC31" s="313"/>
      <c r="BD31" s="313"/>
      <c r="BE31" s="313"/>
      <c r="BF31" s="313"/>
      <c r="BG31" s="313"/>
      <c r="BH31" s="314"/>
      <c r="BI31" s="279"/>
      <c r="BJ31" s="280"/>
      <c r="BK31" s="212"/>
      <c r="BL31" s="212"/>
      <c r="BM31" s="212"/>
      <c r="BN31" s="281"/>
      <c r="BO31" s="315"/>
      <c r="BP31" s="316"/>
      <c r="BQ31" s="316"/>
      <c r="BR31" s="212"/>
      <c r="BS31" s="212"/>
      <c r="BT31" s="212"/>
    </row>
    <row r="32" spans="1:84" ht="22.5" customHeight="1">
      <c r="A32" s="257"/>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96"/>
      <c r="AD32" s="196"/>
      <c r="AE32" s="196"/>
      <c r="AF32" s="196"/>
      <c r="AG32" s="159"/>
      <c r="AH32" s="159"/>
      <c r="AI32" s="159"/>
      <c r="AJ32" s="159"/>
      <c r="AK32" s="159"/>
      <c r="AL32" s="159"/>
      <c r="AN32" s="282"/>
      <c r="AO32" s="282"/>
      <c r="AP32" s="282"/>
      <c r="AQ32" s="283"/>
      <c r="AR32" s="283"/>
      <c r="AS32" s="283"/>
      <c r="AT32" s="283"/>
      <c r="AU32" s="283"/>
      <c r="AV32" s="283"/>
      <c r="AW32" s="283"/>
      <c r="AX32" s="283"/>
      <c r="AY32" s="283"/>
      <c r="AZ32" s="284"/>
      <c r="BA32" s="284"/>
      <c r="BB32" s="284"/>
      <c r="BC32" s="284"/>
      <c r="BD32" s="284"/>
      <c r="BE32" s="284"/>
      <c r="BF32" s="284"/>
      <c r="BG32" s="284"/>
      <c r="BH32" s="284"/>
      <c r="BI32" s="267"/>
      <c r="BJ32" s="267"/>
      <c r="BN32" s="285"/>
      <c r="BO32" s="285"/>
      <c r="BP32" s="285"/>
      <c r="BQ32" s="212"/>
      <c r="BR32" s="212"/>
      <c r="BS32" s="212"/>
      <c r="BT32" s="212"/>
      <c r="BU32" s="212"/>
      <c r="BV32" s="212"/>
    </row>
    <row r="33" spans="1:85" ht="22.5" customHeight="1">
      <c r="A33" s="215" t="s">
        <v>117</v>
      </c>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7"/>
      <c r="AE33" s="217"/>
      <c r="AF33" s="217"/>
      <c r="AG33" s="217"/>
      <c r="AH33" s="216"/>
      <c r="AI33" s="216"/>
      <c r="AJ33" s="216"/>
      <c r="AK33" s="216"/>
      <c r="AL33" s="216"/>
      <c r="AM33" s="216"/>
      <c r="AN33" s="216"/>
      <c r="AO33" s="216"/>
      <c r="AP33" s="216"/>
      <c r="AQ33" s="216"/>
      <c r="AR33" s="216"/>
      <c r="AS33" s="216"/>
      <c r="AT33" s="216"/>
      <c r="AU33" s="216"/>
      <c r="AV33" s="216"/>
      <c r="AW33" s="218"/>
      <c r="AX33" s="286"/>
      <c r="AY33" s="286"/>
      <c r="AZ33" s="241"/>
      <c r="BA33" s="241"/>
      <c r="BB33" s="241"/>
      <c r="BC33" s="241"/>
      <c r="BD33" s="241"/>
      <c r="BE33" s="241"/>
      <c r="BF33" s="241"/>
      <c r="BG33" s="241"/>
      <c r="BH33" s="241"/>
      <c r="BO33" s="268"/>
      <c r="BP33" s="285"/>
      <c r="BQ33" s="285"/>
      <c r="BR33" s="285"/>
      <c r="BS33" s="212"/>
      <c r="BT33" s="212"/>
      <c r="BV33" s="159"/>
      <c r="BW33" s="159"/>
      <c r="BX33" s="159"/>
      <c r="BY33" s="159"/>
      <c r="BZ33" s="159"/>
      <c r="CA33" s="159"/>
      <c r="CB33" s="159"/>
      <c r="CC33" s="159"/>
      <c r="CD33" s="159"/>
      <c r="CE33" s="159"/>
      <c r="CF33" s="159"/>
      <c r="CG33" s="159"/>
    </row>
    <row r="34" spans="1:85" ht="10.5" customHeight="1">
      <c r="A34" s="222"/>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4"/>
      <c r="AE34" s="224"/>
      <c r="AF34" s="224"/>
      <c r="AG34" s="224"/>
      <c r="AH34" s="223"/>
      <c r="AI34" s="223"/>
      <c r="AJ34" s="223"/>
      <c r="AK34" s="223"/>
      <c r="AL34" s="223"/>
      <c r="AM34" s="223"/>
      <c r="AN34" s="223"/>
      <c r="AO34" s="223"/>
      <c r="AP34" s="223"/>
      <c r="AQ34" s="223"/>
      <c r="AR34" s="223"/>
      <c r="AS34" s="223"/>
      <c r="AT34" s="223"/>
      <c r="AU34" s="223"/>
      <c r="AV34" s="223"/>
      <c r="AW34" s="225"/>
      <c r="AX34" s="286"/>
      <c r="AY34" s="286"/>
      <c r="AZ34" s="241"/>
      <c r="BA34" s="241"/>
      <c r="BB34" s="241"/>
      <c r="BC34" s="241"/>
      <c r="BD34" s="241"/>
      <c r="BE34" s="241"/>
      <c r="BF34" s="241"/>
      <c r="BG34" s="241"/>
      <c r="BH34" s="241"/>
      <c r="BI34" s="159"/>
      <c r="BJ34" s="159"/>
      <c r="BK34" s="159"/>
      <c r="BL34" s="287"/>
      <c r="BQ34" s="159"/>
      <c r="BV34" s="267"/>
      <c r="BW34" s="267"/>
      <c r="BX34" s="267"/>
      <c r="BY34" s="267"/>
      <c r="BZ34" s="267"/>
      <c r="CA34" s="159"/>
      <c r="CB34" s="267"/>
      <c r="CC34" s="267"/>
      <c r="CD34" s="267"/>
      <c r="CE34" s="267"/>
      <c r="CF34" s="267"/>
      <c r="CG34" s="267"/>
    </row>
    <row r="35" spans="1:85" ht="15" customHeight="1">
      <c r="A35" s="222"/>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5"/>
      <c r="AX35" s="286"/>
      <c r="AY35" s="286"/>
      <c r="AZ35" s="241"/>
      <c r="BA35" s="241"/>
      <c r="BB35" s="241"/>
      <c r="BC35" s="241"/>
      <c r="BD35" s="241"/>
      <c r="BE35" s="241"/>
      <c r="BF35" s="241"/>
      <c r="BG35" s="241"/>
      <c r="BH35" s="241"/>
      <c r="BI35" s="159"/>
      <c r="BJ35" s="159"/>
      <c r="BK35" s="159"/>
      <c r="BL35" s="287"/>
      <c r="BQ35" s="159"/>
      <c r="BV35" s="267"/>
      <c r="BW35" s="267"/>
      <c r="BX35" s="267"/>
      <c r="BY35" s="267"/>
      <c r="BZ35" s="267"/>
      <c r="CA35" s="159"/>
      <c r="CB35" s="267"/>
      <c r="CC35" s="267"/>
      <c r="CD35" s="267"/>
      <c r="CE35" s="267"/>
      <c r="CF35" s="267"/>
      <c r="CG35" s="267"/>
    </row>
    <row r="36" spans="1:85" ht="15" customHeight="1">
      <c r="A36" s="222"/>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c r="AE36" s="224"/>
      <c r="AF36" s="224"/>
      <c r="AG36" s="224"/>
      <c r="AH36" s="223"/>
      <c r="AI36" s="223"/>
      <c r="AJ36" s="223"/>
      <c r="AK36" s="223"/>
      <c r="AL36" s="223"/>
      <c r="AM36" s="223"/>
      <c r="AN36" s="223"/>
      <c r="AO36" s="223"/>
      <c r="AP36" s="223"/>
      <c r="AQ36" s="223"/>
      <c r="AR36" s="223"/>
      <c r="AS36" s="223"/>
      <c r="AT36" s="223"/>
      <c r="AU36" s="223"/>
      <c r="AV36" s="223"/>
      <c r="AW36" s="225"/>
      <c r="AY36" s="159"/>
      <c r="AZ36" s="159"/>
      <c r="BA36" s="159"/>
      <c r="BB36" s="159"/>
      <c r="BC36" s="159"/>
      <c r="BD36" s="159"/>
      <c r="BE36" s="159"/>
      <c r="BF36" s="159"/>
      <c r="BI36" s="159"/>
      <c r="BJ36" s="159"/>
      <c r="BK36" s="159"/>
      <c r="BL36" s="287"/>
      <c r="BQ36" s="159"/>
      <c r="BV36" s="267"/>
      <c r="BW36" s="267"/>
      <c r="BX36" s="267"/>
      <c r="BY36" s="267"/>
      <c r="BZ36" s="267"/>
      <c r="CA36" s="159"/>
      <c r="CB36" s="267"/>
      <c r="CC36" s="267"/>
      <c r="CD36" s="267"/>
      <c r="CE36" s="267"/>
      <c r="CF36" s="267"/>
      <c r="CG36" s="267"/>
    </row>
    <row r="37" spans="1:85" ht="15" customHeight="1">
      <c r="A37" s="222"/>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c r="AE37" s="224"/>
      <c r="AF37" s="224"/>
      <c r="AG37" s="224"/>
      <c r="AH37" s="223"/>
      <c r="AI37" s="223"/>
      <c r="AJ37" s="223"/>
      <c r="AK37" s="223"/>
      <c r="AL37" s="223"/>
      <c r="AM37" s="223"/>
      <c r="AN37" s="223"/>
      <c r="AO37" s="223"/>
      <c r="AP37" s="223"/>
      <c r="AQ37" s="223"/>
      <c r="AR37" s="223"/>
      <c r="AS37" s="223"/>
      <c r="AT37" s="223"/>
      <c r="AU37" s="223"/>
      <c r="AV37" s="223"/>
      <c r="AW37" s="225"/>
      <c r="AX37" s="159"/>
      <c r="AY37" s="159"/>
      <c r="AZ37" s="159"/>
      <c r="BA37" s="159"/>
      <c r="BB37" s="159"/>
      <c r="BC37" s="159"/>
      <c r="BD37" s="159"/>
      <c r="BE37" s="159"/>
      <c r="BF37" s="159"/>
      <c r="BI37" s="159"/>
      <c r="BJ37" s="159"/>
      <c r="BK37" s="159"/>
      <c r="BL37" s="287"/>
      <c r="BM37" s="267"/>
      <c r="BP37" s="267"/>
      <c r="BQ37" s="267"/>
      <c r="BU37" s="267"/>
      <c r="BV37" s="267"/>
      <c r="BW37" s="267"/>
      <c r="BX37" s="267"/>
      <c r="BY37" s="267"/>
      <c r="BZ37" s="267"/>
      <c r="CA37" s="267"/>
      <c r="CB37" s="267"/>
      <c r="CC37" s="267"/>
      <c r="CD37" s="267"/>
      <c r="CE37" s="267"/>
      <c r="CF37" s="267"/>
      <c r="CG37" s="267"/>
    </row>
    <row r="38" spans="1:85" ht="15" customHeight="1">
      <c r="A38" s="231"/>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3"/>
      <c r="AE38" s="233"/>
      <c r="AF38" s="233"/>
      <c r="AG38" s="233"/>
      <c r="AH38" s="232"/>
      <c r="AI38" s="232"/>
      <c r="AJ38" s="232"/>
      <c r="AK38" s="232"/>
      <c r="AL38" s="232"/>
      <c r="AM38" s="232"/>
      <c r="AN38" s="232"/>
      <c r="AO38" s="232"/>
      <c r="AP38" s="232"/>
      <c r="AQ38" s="232"/>
      <c r="AR38" s="232"/>
      <c r="AS38" s="232"/>
      <c r="AT38" s="232"/>
      <c r="AU38" s="232"/>
      <c r="AV38" s="232"/>
      <c r="AW38" s="234"/>
      <c r="AX38" s="159"/>
      <c r="AY38" s="159"/>
      <c r="AZ38" s="159"/>
      <c r="BA38" s="159"/>
      <c r="BB38" s="159"/>
      <c r="BC38" s="159"/>
      <c r="BD38" s="159"/>
      <c r="BE38" s="159"/>
      <c r="BF38" s="159"/>
      <c r="BI38" s="159"/>
      <c r="BJ38" s="159"/>
      <c r="BK38" s="159"/>
      <c r="BL38" s="287"/>
      <c r="BM38" s="267"/>
      <c r="BN38" s="267"/>
      <c r="BO38" s="267"/>
      <c r="BP38" s="267"/>
      <c r="BU38" s="267"/>
      <c r="BV38" s="267"/>
      <c r="BW38" s="267"/>
      <c r="BX38" s="267"/>
      <c r="BY38" s="267"/>
      <c r="BZ38" s="267"/>
      <c r="CA38" s="267"/>
      <c r="CB38" s="267"/>
      <c r="CC38" s="267"/>
      <c r="CD38" s="267"/>
      <c r="CE38" s="267"/>
      <c r="CF38" s="267"/>
      <c r="CG38" s="267"/>
    </row>
    <row r="39" spans="1:85" ht="15" customHeight="1">
      <c r="A39" s="173"/>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59"/>
      <c r="AM39" s="159"/>
      <c r="AN39" s="159"/>
      <c r="AO39" s="159"/>
      <c r="AP39" s="159"/>
      <c r="AQ39" s="159"/>
      <c r="AR39" s="159"/>
      <c r="AS39" s="159"/>
      <c r="AT39" s="159"/>
      <c r="AU39" s="159"/>
      <c r="AV39" s="159"/>
      <c r="AW39" s="159"/>
      <c r="AX39" s="159"/>
      <c r="AY39" s="159"/>
      <c r="AZ39" s="159"/>
      <c r="BA39" s="159"/>
      <c r="BB39" s="159"/>
      <c r="BC39" s="159"/>
      <c r="BD39" s="159"/>
      <c r="BE39" s="159"/>
      <c r="BM39" s="267"/>
      <c r="BN39" s="267"/>
      <c r="BO39" s="267"/>
      <c r="BP39" s="267"/>
      <c r="BQ39" s="267"/>
      <c r="BR39" s="267"/>
      <c r="BS39" s="267"/>
    </row>
  </sheetData>
  <mergeCells count="92">
    <mergeCell ref="AW1:BL2"/>
    <mergeCell ref="BY2:CC2"/>
    <mergeCell ref="B4:AC6"/>
    <mergeCell ref="BO4:BQ4"/>
    <mergeCell ref="BR4:BY4"/>
    <mergeCell ref="BO5:BQ5"/>
    <mergeCell ref="BS5:BY5"/>
    <mergeCell ref="BZ5:CB5"/>
    <mergeCell ref="BU15:BW16"/>
    <mergeCell ref="A16:J16"/>
    <mergeCell ref="BO7:CB10"/>
    <mergeCell ref="A11:J11"/>
    <mergeCell ref="K11:AB12"/>
    <mergeCell ref="BI11:BR12"/>
    <mergeCell ref="A12:J12"/>
    <mergeCell ref="A13:J13"/>
    <mergeCell ref="K13:BC14"/>
    <mergeCell ref="BI13:BK13"/>
    <mergeCell ref="BR13:BT13"/>
    <mergeCell ref="BU13:BW13"/>
    <mergeCell ref="AQ18:AY19"/>
    <mergeCell ref="A14:J14"/>
    <mergeCell ref="A15:J15"/>
    <mergeCell ref="BI15:BK16"/>
    <mergeCell ref="BR15:BT16"/>
    <mergeCell ref="A18:E19"/>
    <mergeCell ref="F18:M19"/>
    <mergeCell ref="N18:AI19"/>
    <mergeCell ref="AJ18:AM19"/>
    <mergeCell ref="AN18:AP19"/>
    <mergeCell ref="AZ18:BH19"/>
    <mergeCell ref="BI18:BI19"/>
    <mergeCell ref="BJ18:BL18"/>
    <mergeCell ref="BJ19:BL19"/>
    <mergeCell ref="BN19:CB28"/>
    <mergeCell ref="AQ20:AY21"/>
    <mergeCell ref="AZ20:BH21"/>
    <mergeCell ref="BJ20:BL20"/>
    <mergeCell ref="BJ21:BL21"/>
    <mergeCell ref="F22:M23"/>
    <mergeCell ref="N22:AI23"/>
    <mergeCell ref="AJ22:AM23"/>
    <mergeCell ref="AN22:AP23"/>
    <mergeCell ref="AQ22:AY23"/>
    <mergeCell ref="F20:M21"/>
    <mergeCell ref="N20:AI21"/>
    <mergeCell ref="AJ20:AM21"/>
    <mergeCell ref="AN20:AP21"/>
    <mergeCell ref="AZ22:BH23"/>
    <mergeCell ref="BJ22:BL22"/>
    <mergeCell ref="BJ23:BL23"/>
    <mergeCell ref="F24:M25"/>
    <mergeCell ref="N24:AI25"/>
    <mergeCell ref="AJ24:AM25"/>
    <mergeCell ref="AN24:AP25"/>
    <mergeCell ref="AQ24:AY25"/>
    <mergeCell ref="AZ24:BH25"/>
    <mergeCell ref="BJ24:BL24"/>
    <mergeCell ref="BJ25:BL25"/>
    <mergeCell ref="AQ28:AY29"/>
    <mergeCell ref="AZ28:BH29"/>
    <mergeCell ref="BJ28:BL28"/>
    <mergeCell ref="BJ29:BL29"/>
    <mergeCell ref="BJ26:BL26"/>
    <mergeCell ref="BJ27:BL27"/>
    <mergeCell ref="F26:M27"/>
    <mergeCell ref="N26:AI27"/>
    <mergeCell ref="F28:M29"/>
    <mergeCell ref="N28:AI29"/>
    <mergeCell ref="AJ28:AM29"/>
    <mergeCell ref="AN28:AP29"/>
    <mergeCell ref="AJ26:AM27"/>
    <mergeCell ref="AN26:AP27"/>
    <mergeCell ref="AQ26:AY27"/>
    <mergeCell ref="AZ26:BH27"/>
    <mergeCell ref="AN31:AY31"/>
    <mergeCell ref="AN30:AY30"/>
    <mergeCell ref="AZ30:BH30"/>
    <mergeCell ref="BK30:BM30"/>
    <mergeCell ref="BO30:BQ30"/>
    <mergeCell ref="AZ31:BH31"/>
    <mergeCell ref="BO31:BQ31"/>
    <mergeCell ref="A20:E20"/>
    <mergeCell ref="A21:E21"/>
    <mergeCell ref="A22:E22"/>
    <mergeCell ref="A23:E23"/>
    <mergeCell ref="A24:E24"/>
    <mergeCell ref="A25:E25"/>
    <mergeCell ref="A26:E26"/>
    <mergeCell ref="A27:E27"/>
    <mergeCell ref="A28:E28"/>
    <mergeCell ref="A29:E29"/>
  </mergeCells>
  <phoneticPr fontId="5"/>
  <dataValidations count="1">
    <dataValidation type="list" allowBlank="1" showInputMessage="1" showErrorMessage="1" sqref="A20:E20 A22:E22 A24:E24 A26:E26 A28:E28">
      <formula1>"　,８％,軽８％,10%,対象外"</formula1>
    </dataValidation>
  </dataValidations>
  <pageMargins left="0.59055118110236227" right="3.937007874015748E-2" top="0.39370078740157483" bottom="0.39370078740157483" header="3.937007874015748E-2" footer="0.19685039370078741"/>
  <pageSetup paperSize="9" scale="78" orientation="landscape" blackAndWhite="1" r:id="rId1"/>
  <headerFooter>
    <oddFooter>&amp;R&amp;"ＭＳ Ｐ明朝,標準"＜①請求者控用＞</oddFooter>
  </headerFooter>
  <colBreaks count="1" manualBreakCount="1">
    <brk id="82" max="37"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80</xdr:col>
                    <xdr:colOff>28575</xdr:colOff>
                    <xdr:row>3</xdr:row>
                    <xdr:rowOff>238125</xdr:rowOff>
                  </from>
                  <to>
                    <xdr:col>80</xdr:col>
                    <xdr:colOff>266700</xdr:colOff>
                    <xdr:row>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Sheet1"/>
  <dimension ref="A1:CS39"/>
  <sheetViews>
    <sheetView showGridLines="0" showZeros="0" view="pageBreakPreview" zoomScaleNormal="100" zoomScaleSheetLayoutView="100" workbookViewId="0">
      <selection activeCell="CL7" sqref="CL7"/>
    </sheetView>
  </sheetViews>
  <sheetFormatPr defaultColWidth="3.7109375" defaultRowHeight="15" customHeight="1"/>
  <cols>
    <col min="1" max="32" width="1.42578125" style="153" customWidth="1"/>
    <col min="33" max="33" width="1.42578125" style="246" customWidth="1"/>
    <col min="34" max="60" width="1.42578125" style="153" customWidth="1"/>
    <col min="61" max="61" width="6.42578125" style="153" customWidth="1"/>
    <col min="62" max="81" width="4.28515625" style="153" customWidth="1"/>
    <col min="82" max="16384" width="3.7109375" style="153"/>
  </cols>
  <sheetData>
    <row r="1" spans="1:97" ht="15" customHeight="1">
      <c r="AR1" s="159"/>
      <c r="AS1" s="159"/>
      <c r="AV1" s="247"/>
      <c r="AW1" s="465" t="s">
        <v>31</v>
      </c>
      <c r="AX1" s="465"/>
      <c r="AY1" s="465"/>
      <c r="AZ1" s="465"/>
      <c r="BA1" s="465"/>
      <c r="BB1" s="465"/>
      <c r="BC1" s="465"/>
      <c r="BD1" s="465"/>
      <c r="BE1" s="465"/>
      <c r="BF1" s="465"/>
      <c r="BG1" s="465"/>
      <c r="BH1" s="465"/>
      <c r="BI1" s="465"/>
      <c r="BJ1" s="465"/>
      <c r="BK1" s="465"/>
      <c r="BL1" s="465"/>
      <c r="BM1" s="247"/>
      <c r="BN1" s="159"/>
      <c r="BO1" s="159"/>
    </row>
    <row r="2" spans="1:97" ht="15" customHeight="1">
      <c r="AR2" s="159"/>
      <c r="AS2" s="159"/>
      <c r="AT2" s="161"/>
      <c r="AU2" s="248"/>
      <c r="AV2" s="248"/>
      <c r="AW2" s="466"/>
      <c r="AX2" s="466"/>
      <c r="AY2" s="466"/>
      <c r="AZ2" s="466"/>
      <c r="BA2" s="466"/>
      <c r="BB2" s="466"/>
      <c r="BC2" s="466"/>
      <c r="BD2" s="466"/>
      <c r="BE2" s="466"/>
      <c r="BF2" s="466"/>
      <c r="BG2" s="466"/>
      <c r="BH2" s="466"/>
      <c r="BI2" s="466"/>
      <c r="BJ2" s="466"/>
      <c r="BK2" s="466"/>
      <c r="BL2" s="466"/>
      <c r="BM2" s="248"/>
      <c r="BN2" s="159"/>
      <c r="BO2" s="159"/>
      <c r="BV2" s="161" t="s">
        <v>45</v>
      </c>
      <c r="BW2" s="161"/>
      <c r="BX2" s="161"/>
      <c r="BY2" s="467"/>
      <c r="BZ2" s="468"/>
      <c r="CA2" s="468"/>
      <c r="CB2" s="468"/>
      <c r="CC2" s="468"/>
    </row>
    <row r="4" spans="1:97" ht="20.100000000000001" customHeight="1">
      <c r="B4" s="469" t="s">
        <v>69</v>
      </c>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BO4" s="420" t="s">
        <v>22</v>
      </c>
      <c r="BP4" s="421"/>
      <c r="BQ4" s="422"/>
      <c r="BR4" s="471"/>
      <c r="BS4" s="472"/>
      <c r="BT4" s="472"/>
      <c r="BU4" s="472"/>
      <c r="BV4" s="472"/>
      <c r="BW4" s="472"/>
      <c r="BX4" s="472"/>
      <c r="BY4" s="473"/>
      <c r="BZ4" s="173"/>
      <c r="CA4" s="173"/>
      <c r="CB4" s="173"/>
      <c r="CC4" s="163"/>
    </row>
    <row r="5" spans="1:97" ht="20.100000000000001" customHeight="1">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BO5" s="474" t="s">
        <v>99</v>
      </c>
      <c r="BP5" s="475"/>
      <c r="BQ5" s="476"/>
      <c r="BR5" s="156" t="s">
        <v>100</v>
      </c>
      <c r="BS5" s="505"/>
      <c r="BT5" s="506"/>
      <c r="BU5" s="506"/>
      <c r="BV5" s="506"/>
      <c r="BW5" s="506"/>
      <c r="BX5" s="506"/>
      <c r="BY5" s="507"/>
      <c r="BZ5" s="480" t="s">
        <v>103</v>
      </c>
      <c r="CA5" s="481"/>
      <c r="CB5" s="481"/>
      <c r="CC5" s="249"/>
      <c r="CD5" s="250" t="b">
        <v>1</v>
      </c>
    </row>
    <row r="6" spans="1:97" ht="15" customHeight="1">
      <c r="A6" s="166"/>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159"/>
      <c r="BO6" s="167" t="s">
        <v>23</v>
      </c>
      <c r="BP6" s="159"/>
      <c r="BQ6" s="159"/>
      <c r="BR6" s="159"/>
      <c r="BS6" s="159"/>
      <c r="BT6" s="159"/>
      <c r="BU6" s="159"/>
      <c r="BV6" s="159"/>
      <c r="BW6" s="159"/>
      <c r="BX6" s="159"/>
      <c r="BY6" s="159"/>
      <c r="BZ6" s="159"/>
      <c r="CA6" s="159"/>
      <c r="CB6" s="159"/>
      <c r="CC6" s="168"/>
    </row>
    <row r="7" spans="1:97" ht="21.95" customHeight="1">
      <c r="A7" s="169"/>
      <c r="B7" s="169"/>
      <c r="C7" s="169"/>
      <c r="D7" s="169"/>
      <c r="E7" s="169"/>
      <c r="F7" s="169"/>
      <c r="G7" s="169"/>
      <c r="H7" s="169"/>
      <c r="I7" s="169"/>
      <c r="J7" s="169"/>
      <c r="BO7" s="500"/>
      <c r="BP7" s="501"/>
      <c r="BQ7" s="501"/>
      <c r="BR7" s="501"/>
      <c r="BS7" s="501"/>
      <c r="BT7" s="501"/>
      <c r="BU7" s="501"/>
      <c r="BV7" s="501"/>
      <c r="BW7" s="501"/>
      <c r="BX7" s="501"/>
      <c r="BY7" s="501"/>
      <c r="BZ7" s="501"/>
      <c r="CA7" s="501"/>
      <c r="CB7" s="501"/>
      <c r="CC7" s="168"/>
    </row>
    <row r="8" spans="1:97" ht="21.95" customHeight="1">
      <c r="A8" s="169"/>
      <c r="B8" s="169"/>
      <c r="C8" s="169"/>
      <c r="D8" s="169"/>
      <c r="E8" s="169"/>
      <c r="F8" s="169"/>
      <c r="G8" s="169"/>
      <c r="H8" s="169"/>
      <c r="I8" s="169"/>
      <c r="J8" s="169"/>
      <c r="BO8" s="502"/>
      <c r="BP8" s="501"/>
      <c r="BQ8" s="501"/>
      <c r="BR8" s="501"/>
      <c r="BS8" s="501"/>
      <c r="BT8" s="501"/>
      <c r="BU8" s="501"/>
      <c r="BV8" s="501"/>
      <c r="BW8" s="501"/>
      <c r="BX8" s="501"/>
      <c r="BY8" s="501"/>
      <c r="BZ8" s="501"/>
      <c r="CA8" s="501"/>
      <c r="CB8" s="501"/>
      <c r="CC8" s="168"/>
    </row>
    <row r="9" spans="1:97" ht="15" customHeight="1">
      <c r="BI9" s="159"/>
      <c r="BJ9" s="251"/>
      <c r="BK9" s="251"/>
      <c r="BL9" s="251"/>
      <c r="BO9" s="502"/>
      <c r="BP9" s="501"/>
      <c r="BQ9" s="501"/>
      <c r="BR9" s="501"/>
      <c r="BS9" s="501"/>
      <c r="BT9" s="501"/>
      <c r="BU9" s="501"/>
      <c r="BV9" s="501"/>
      <c r="BW9" s="501"/>
      <c r="BX9" s="501"/>
      <c r="BY9" s="501"/>
      <c r="BZ9" s="501"/>
      <c r="CA9" s="501"/>
      <c r="CB9" s="501"/>
      <c r="CC9" s="168"/>
    </row>
    <row r="10" spans="1:97" ht="15" customHeight="1">
      <c r="BI10" s="159"/>
      <c r="BJ10" s="251"/>
      <c r="BK10" s="251"/>
      <c r="BL10" s="251"/>
      <c r="BO10" s="503"/>
      <c r="BP10" s="504"/>
      <c r="BQ10" s="504"/>
      <c r="BR10" s="504"/>
      <c r="BS10" s="504"/>
      <c r="BT10" s="504"/>
      <c r="BU10" s="504"/>
      <c r="BV10" s="504"/>
      <c r="BW10" s="504"/>
      <c r="BX10" s="504"/>
      <c r="BY10" s="504"/>
      <c r="BZ10" s="504"/>
      <c r="CA10" s="504"/>
      <c r="CB10" s="504"/>
      <c r="CC10" s="252"/>
    </row>
    <row r="11" spans="1:97" ht="15" customHeight="1">
      <c r="A11" s="398" t="s">
        <v>32</v>
      </c>
      <c r="B11" s="446"/>
      <c r="C11" s="446"/>
      <c r="D11" s="446"/>
      <c r="E11" s="446"/>
      <c r="F11" s="446"/>
      <c r="G11" s="446"/>
      <c r="H11" s="446"/>
      <c r="I11" s="446"/>
      <c r="J11" s="447"/>
      <c r="K11" s="482"/>
      <c r="L11" s="483"/>
      <c r="M11" s="483"/>
      <c r="N11" s="483"/>
      <c r="O11" s="483"/>
      <c r="P11" s="483"/>
      <c r="Q11" s="483"/>
      <c r="R11" s="483"/>
      <c r="S11" s="483"/>
      <c r="T11" s="483"/>
      <c r="U11" s="483"/>
      <c r="V11" s="483"/>
      <c r="W11" s="483"/>
      <c r="X11" s="483"/>
      <c r="Y11" s="483"/>
      <c r="Z11" s="483"/>
      <c r="AA11" s="483"/>
      <c r="AB11" s="484"/>
      <c r="AC11" s="253"/>
      <c r="AD11" s="254"/>
      <c r="AE11" s="254"/>
      <c r="AF11" s="254"/>
      <c r="AG11" s="254"/>
      <c r="BI11" s="442" t="s">
        <v>60</v>
      </c>
      <c r="BJ11" s="442"/>
      <c r="BK11" s="442"/>
      <c r="BL11" s="442"/>
      <c r="BM11" s="442"/>
      <c r="BN11" s="442"/>
      <c r="BO11" s="442"/>
      <c r="BP11" s="442"/>
      <c r="BQ11" s="442"/>
      <c r="BR11" s="442"/>
      <c r="BW11" s="154"/>
      <c r="BX11" s="154"/>
      <c r="BY11" s="154"/>
      <c r="BZ11" s="154"/>
      <c r="CA11" s="154"/>
      <c r="CB11" s="154"/>
      <c r="CC11" s="154"/>
      <c r="CD11" s="154"/>
      <c r="CE11" s="154"/>
      <c r="CF11" s="154"/>
    </row>
    <row r="12" spans="1:97" ht="15" customHeight="1">
      <c r="A12" s="454" t="s">
        <v>33</v>
      </c>
      <c r="B12" s="455"/>
      <c r="C12" s="455"/>
      <c r="D12" s="455"/>
      <c r="E12" s="455"/>
      <c r="F12" s="455"/>
      <c r="G12" s="455"/>
      <c r="H12" s="455"/>
      <c r="I12" s="455"/>
      <c r="J12" s="456"/>
      <c r="K12" s="485"/>
      <c r="L12" s="486"/>
      <c r="M12" s="486"/>
      <c r="N12" s="486"/>
      <c r="O12" s="486"/>
      <c r="P12" s="486"/>
      <c r="Q12" s="486"/>
      <c r="R12" s="486"/>
      <c r="S12" s="486"/>
      <c r="T12" s="486"/>
      <c r="U12" s="486"/>
      <c r="V12" s="486"/>
      <c r="W12" s="486"/>
      <c r="X12" s="486"/>
      <c r="Y12" s="486"/>
      <c r="Z12" s="486"/>
      <c r="AA12" s="486"/>
      <c r="AB12" s="487"/>
      <c r="AC12" s="253"/>
      <c r="AD12" s="254"/>
      <c r="AE12" s="254"/>
      <c r="AF12" s="254"/>
      <c r="AG12" s="254"/>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442"/>
      <c r="BJ12" s="442"/>
      <c r="BK12" s="442"/>
      <c r="BL12" s="442"/>
      <c r="BM12" s="442"/>
      <c r="BN12" s="442"/>
      <c r="BO12" s="442"/>
      <c r="BP12" s="442"/>
      <c r="BQ12" s="442"/>
      <c r="BR12" s="442"/>
      <c r="BV12" s="153" t="s">
        <v>44</v>
      </c>
      <c r="BW12" s="255"/>
      <c r="BZ12" s="154"/>
      <c r="CA12" s="154"/>
      <c r="CB12" s="154"/>
      <c r="CC12" s="154"/>
      <c r="CD12" s="154"/>
      <c r="CE12" s="154"/>
      <c r="CF12" s="154"/>
    </row>
    <row r="13" spans="1:97" ht="15" customHeight="1">
      <c r="A13" s="398" t="s">
        <v>34</v>
      </c>
      <c r="B13" s="446"/>
      <c r="C13" s="446"/>
      <c r="D13" s="446"/>
      <c r="E13" s="446"/>
      <c r="F13" s="446"/>
      <c r="G13" s="446"/>
      <c r="H13" s="446"/>
      <c r="I13" s="446"/>
      <c r="J13" s="447"/>
      <c r="K13" s="494"/>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c r="AS13" s="495"/>
      <c r="AT13" s="495"/>
      <c r="AU13" s="495"/>
      <c r="AV13" s="495"/>
      <c r="AW13" s="495"/>
      <c r="AX13" s="495"/>
      <c r="AY13" s="495"/>
      <c r="AZ13" s="495"/>
      <c r="BA13" s="495"/>
      <c r="BB13" s="495"/>
      <c r="BC13" s="496"/>
      <c r="BD13" s="256"/>
      <c r="BE13" s="251"/>
      <c r="BF13" s="251"/>
      <c r="BG13" s="251"/>
      <c r="BH13" s="251"/>
      <c r="BI13" s="420" t="s">
        <v>49</v>
      </c>
      <c r="BJ13" s="463"/>
      <c r="BK13" s="464"/>
      <c r="BP13" s="257"/>
      <c r="BR13" s="420" t="s">
        <v>52</v>
      </c>
      <c r="BS13" s="463"/>
      <c r="BT13" s="464"/>
      <c r="BU13" s="420" t="s">
        <v>53</v>
      </c>
      <c r="BV13" s="463"/>
      <c r="BW13" s="464"/>
      <c r="BZ13" s="159"/>
      <c r="CA13" s="159"/>
      <c r="CB13" s="257"/>
      <c r="CC13" s="258"/>
      <c r="CD13" s="258"/>
      <c r="CE13" s="257"/>
      <c r="CF13" s="258"/>
      <c r="CK13" s="154"/>
      <c r="CL13" s="154"/>
      <c r="CM13" s="154"/>
      <c r="CN13" s="154"/>
      <c r="CO13" s="154"/>
      <c r="CP13" s="154"/>
      <c r="CQ13" s="154"/>
      <c r="CR13" s="154"/>
      <c r="CS13" s="154"/>
    </row>
    <row r="14" spans="1:97" ht="15" customHeight="1">
      <c r="A14" s="395" t="s">
        <v>35</v>
      </c>
      <c r="B14" s="396"/>
      <c r="C14" s="396"/>
      <c r="D14" s="396"/>
      <c r="E14" s="396"/>
      <c r="F14" s="396"/>
      <c r="G14" s="396"/>
      <c r="H14" s="396"/>
      <c r="I14" s="396"/>
      <c r="J14" s="397"/>
      <c r="K14" s="497"/>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9"/>
      <c r="BD14" s="256"/>
      <c r="BE14" s="251"/>
      <c r="BF14" s="251"/>
      <c r="BG14" s="251"/>
      <c r="BH14" s="251"/>
      <c r="BI14" s="259"/>
      <c r="BJ14" s="260"/>
      <c r="BK14" s="261"/>
      <c r="BP14" s="257"/>
      <c r="BR14" s="262"/>
      <c r="BS14" s="263"/>
      <c r="BT14" s="264"/>
      <c r="BU14" s="262"/>
      <c r="BV14" s="263"/>
      <c r="BW14" s="264"/>
      <c r="BZ14" s="159"/>
      <c r="CA14" s="159"/>
      <c r="CB14" s="257"/>
      <c r="CC14" s="258"/>
      <c r="CD14" s="258"/>
      <c r="CE14" s="257"/>
      <c r="CF14" s="258"/>
      <c r="CJ14" s="154"/>
      <c r="CK14" s="154"/>
      <c r="CL14" s="154"/>
      <c r="CM14" s="154"/>
      <c r="CN14" s="154"/>
      <c r="CO14" s="154"/>
      <c r="CP14" s="154"/>
      <c r="CQ14" s="154"/>
      <c r="CR14" s="154"/>
      <c r="CS14" s="154"/>
    </row>
    <row r="15" spans="1:97" ht="15" customHeight="1">
      <c r="A15" s="398" t="s">
        <v>36</v>
      </c>
      <c r="B15" s="399"/>
      <c r="C15" s="399"/>
      <c r="D15" s="399"/>
      <c r="E15" s="399"/>
      <c r="F15" s="399"/>
      <c r="G15" s="399"/>
      <c r="H15" s="399"/>
      <c r="I15" s="399"/>
      <c r="J15" s="400"/>
      <c r="AG15" s="153"/>
      <c r="BI15" s="401">
        <f>SUM(AZ30,AZ31)</f>
        <v>0</v>
      </c>
      <c r="BJ15" s="402"/>
      <c r="BK15" s="403"/>
      <c r="BP15" s="265"/>
      <c r="BR15" s="407"/>
      <c r="BS15" s="402"/>
      <c r="BT15" s="403"/>
      <c r="BU15" s="407">
        <f>+BJ20*1.1</f>
        <v>0</v>
      </c>
      <c r="BV15" s="433"/>
      <c r="BW15" s="434"/>
      <c r="BZ15" s="159"/>
      <c r="CA15" s="159"/>
      <c r="CB15" s="266"/>
      <c r="CC15" s="267"/>
      <c r="CD15" s="267"/>
      <c r="CE15" s="266"/>
      <c r="CF15" s="267"/>
      <c r="CJ15" s="154"/>
      <c r="CK15" s="154"/>
      <c r="CL15" s="154"/>
      <c r="CM15" s="154"/>
      <c r="CN15" s="154"/>
      <c r="CO15" s="154"/>
      <c r="CP15" s="154"/>
      <c r="CQ15" s="154"/>
      <c r="CR15" s="154"/>
      <c r="CS15" s="154"/>
    </row>
    <row r="16" spans="1:97" ht="15" customHeight="1">
      <c r="A16" s="438"/>
      <c r="B16" s="439"/>
      <c r="C16" s="439"/>
      <c r="D16" s="439"/>
      <c r="E16" s="439"/>
      <c r="F16" s="439"/>
      <c r="G16" s="439"/>
      <c r="H16" s="439"/>
      <c r="I16" s="439"/>
      <c r="J16" s="440"/>
      <c r="AG16" s="153"/>
      <c r="BI16" s="404"/>
      <c r="BJ16" s="405"/>
      <c r="BK16" s="406"/>
      <c r="BP16" s="268"/>
      <c r="BR16" s="404"/>
      <c r="BS16" s="405"/>
      <c r="BT16" s="406"/>
      <c r="BU16" s="435"/>
      <c r="BV16" s="436"/>
      <c r="BW16" s="437"/>
      <c r="BZ16" s="159"/>
      <c r="CA16" s="159"/>
      <c r="CB16" s="267"/>
      <c r="CC16" s="267"/>
      <c r="CD16" s="267"/>
      <c r="CE16" s="267"/>
      <c r="CF16" s="267"/>
    </row>
    <row r="17" spans="1:84" ht="9.9499999999999993" customHeight="1">
      <c r="A17" s="108"/>
      <c r="B17" s="107"/>
      <c r="C17" s="108"/>
      <c r="D17" s="107"/>
      <c r="E17" s="107"/>
      <c r="F17" s="107"/>
      <c r="G17" s="107"/>
      <c r="H17" s="107"/>
      <c r="I17" s="107"/>
      <c r="J17" s="108"/>
      <c r="K17" s="107"/>
      <c r="L17" s="107"/>
      <c r="M17" s="107"/>
      <c r="N17" s="107"/>
      <c r="O17" s="107"/>
      <c r="P17" s="107"/>
      <c r="Q17" s="107"/>
      <c r="R17" s="107"/>
      <c r="S17" s="107"/>
      <c r="T17" s="107"/>
      <c r="U17" s="107"/>
      <c r="V17" s="107"/>
      <c r="W17" s="107"/>
      <c r="X17" s="108"/>
      <c r="Y17" s="107"/>
      <c r="Z17" s="107"/>
      <c r="AA17" s="107"/>
      <c r="AB17" s="107"/>
      <c r="AC17" s="107"/>
      <c r="AD17" s="107"/>
      <c r="AE17" s="107"/>
      <c r="AF17" s="107"/>
      <c r="AG17" s="108"/>
      <c r="AH17" s="108"/>
      <c r="AI17" s="107"/>
      <c r="AJ17" s="107"/>
      <c r="AK17" s="108"/>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59"/>
      <c r="BL17" s="161"/>
      <c r="BM17" s="161"/>
      <c r="BN17" s="161"/>
      <c r="BO17" s="161"/>
      <c r="BP17" s="161"/>
      <c r="BQ17" s="161"/>
      <c r="BR17" s="161"/>
      <c r="BS17" s="161"/>
      <c r="BT17" s="161"/>
      <c r="BU17" s="161"/>
      <c r="BV17" s="161"/>
      <c r="BW17" s="161"/>
      <c r="BX17" s="161"/>
      <c r="BY17" s="161"/>
      <c r="BZ17" s="161"/>
      <c r="CA17" s="161"/>
      <c r="CB17" s="161"/>
      <c r="CC17" s="159"/>
      <c r="CD17" s="159"/>
      <c r="CE17" s="159"/>
      <c r="CF17" s="159"/>
    </row>
    <row r="18" spans="1:84" ht="20.100000000000001" customHeight="1">
      <c r="A18" s="408" t="s">
        <v>7</v>
      </c>
      <c r="B18" s="409"/>
      <c r="C18" s="409"/>
      <c r="D18" s="410"/>
      <c r="E18" s="411"/>
      <c r="F18" s="389" t="s">
        <v>8</v>
      </c>
      <c r="G18" s="415"/>
      <c r="H18" s="415"/>
      <c r="I18" s="415"/>
      <c r="J18" s="415"/>
      <c r="K18" s="415"/>
      <c r="L18" s="415"/>
      <c r="M18" s="416"/>
      <c r="N18" s="420" t="s">
        <v>9</v>
      </c>
      <c r="O18" s="421"/>
      <c r="P18" s="421"/>
      <c r="Q18" s="421"/>
      <c r="R18" s="421"/>
      <c r="S18" s="421"/>
      <c r="T18" s="421"/>
      <c r="U18" s="421"/>
      <c r="V18" s="421"/>
      <c r="W18" s="421"/>
      <c r="X18" s="421"/>
      <c r="Y18" s="421"/>
      <c r="Z18" s="421"/>
      <c r="AA18" s="421"/>
      <c r="AB18" s="421"/>
      <c r="AC18" s="421"/>
      <c r="AD18" s="421"/>
      <c r="AE18" s="421"/>
      <c r="AF18" s="421"/>
      <c r="AG18" s="421"/>
      <c r="AH18" s="421"/>
      <c r="AI18" s="422"/>
      <c r="AJ18" s="389" t="s">
        <v>10</v>
      </c>
      <c r="AK18" s="390"/>
      <c r="AL18" s="390"/>
      <c r="AM18" s="391"/>
      <c r="AN18" s="423" t="s">
        <v>11</v>
      </c>
      <c r="AO18" s="424"/>
      <c r="AP18" s="425"/>
      <c r="AQ18" s="389" t="s">
        <v>118</v>
      </c>
      <c r="AR18" s="390"/>
      <c r="AS18" s="390"/>
      <c r="AT18" s="390"/>
      <c r="AU18" s="390"/>
      <c r="AV18" s="390"/>
      <c r="AW18" s="390"/>
      <c r="AX18" s="390"/>
      <c r="AY18" s="391"/>
      <c r="AZ18" s="389" t="s">
        <v>13</v>
      </c>
      <c r="BA18" s="390"/>
      <c r="BB18" s="390"/>
      <c r="BC18" s="390"/>
      <c r="BD18" s="390"/>
      <c r="BE18" s="390"/>
      <c r="BF18" s="390"/>
      <c r="BG18" s="390"/>
      <c r="BH18" s="391"/>
      <c r="BI18" s="429" t="s">
        <v>14</v>
      </c>
      <c r="BJ18" s="389" t="s">
        <v>15</v>
      </c>
      <c r="BK18" s="390"/>
      <c r="BL18" s="391"/>
      <c r="BM18" s="269"/>
      <c r="BN18" s="270"/>
      <c r="BO18" s="270"/>
      <c r="BP18" s="270"/>
      <c r="BQ18" s="270"/>
      <c r="BR18" s="270"/>
      <c r="BS18" s="270"/>
      <c r="BT18" s="270"/>
      <c r="BU18" s="270"/>
      <c r="BV18" s="270"/>
      <c r="BW18" s="270"/>
      <c r="BX18" s="270"/>
      <c r="BY18" s="270"/>
      <c r="BZ18" s="270"/>
      <c r="CA18" s="270"/>
      <c r="CB18" s="270"/>
      <c r="CC18" s="163"/>
    </row>
    <row r="19" spans="1:84" ht="20.100000000000001" customHeight="1">
      <c r="A19" s="412"/>
      <c r="B19" s="413"/>
      <c r="C19" s="413"/>
      <c r="D19" s="413"/>
      <c r="E19" s="414"/>
      <c r="F19" s="417"/>
      <c r="G19" s="418"/>
      <c r="H19" s="418"/>
      <c r="I19" s="418"/>
      <c r="J19" s="418"/>
      <c r="K19" s="418"/>
      <c r="L19" s="418"/>
      <c r="M19" s="419"/>
      <c r="N19" s="420"/>
      <c r="O19" s="421"/>
      <c r="P19" s="421"/>
      <c r="Q19" s="421"/>
      <c r="R19" s="421"/>
      <c r="S19" s="421"/>
      <c r="T19" s="421"/>
      <c r="U19" s="421"/>
      <c r="V19" s="421"/>
      <c r="W19" s="421"/>
      <c r="X19" s="421"/>
      <c r="Y19" s="421"/>
      <c r="Z19" s="421"/>
      <c r="AA19" s="421"/>
      <c r="AB19" s="421"/>
      <c r="AC19" s="421"/>
      <c r="AD19" s="421"/>
      <c r="AE19" s="421"/>
      <c r="AF19" s="421"/>
      <c r="AG19" s="421"/>
      <c r="AH19" s="421"/>
      <c r="AI19" s="422"/>
      <c r="AJ19" s="392"/>
      <c r="AK19" s="393"/>
      <c r="AL19" s="393"/>
      <c r="AM19" s="394"/>
      <c r="AN19" s="426"/>
      <c r="AO19" s="427"/>
      <c r="AP19" s="428"/>
      <c r="AQ19" s="392"/>
      <c r="AR19" s="393"/>
      <c r="AS19" s="393"/>
      <c r="AT19" s="393"/>
      <c r="AU19" s="393"/>
      <c r="AV19" s="393"/>
      <c r="AW19" s="393"/>
      <c r="AX19" s="393"/>
      <c r="AY19" s="394"/>
      <c r="AZ19" s="392"/>
      <c r="BA19" s="393"/>
      <c r="BB19" s="393"/>
      <c r="BC19" s="393"/>
      <c r="BD19" s="393"/>
      <c r="BE19" s="393"/>
      <c r="BF19" s="393"/>
      <c r="BG19" s="393"/>
      <c r="BH19" s="394"/>
      <c r="BI19" s="430"/>
      <c r="BJ19" s="392" t="s">
        <v>16</v>
      </c>
      <c r="BK19" s="393"/>
      <c r="BL19" s="394"/>
      <c r="BM19" s="271"/>
      <c r="BN19" s="508" t="s">
        <v>129</v>
      </c>
      <c r="BO19" s="432"/>
      <c r="BP19" s="432"/>
      <c r="BQ19" s="432"/>
      <c r="BR19" s="432"/>
      <c r="BS19" s="432"/>
      <c r="BT19" s="432"/>
      <c r="BU19" s="432"/>
      <c r="BV19" s="432"/>
      <c r="BW19" s="432"/>
      <c r="BX19" s="432"/>
      <c r="BY19" s="432"/>
      <c r="BZ19" s="432"/>
      <c r="CA19" s="432"/>
      <c r="CB19" s="432"/>
      <c r="CC19" s="168"/>
    </row>
    <row r="20" spans="1:84" ht="23.1" customHeight="1">
      <c r="A20" s="297"/>
      <c r="B20" s="298"/>
      <c r="C20" s="298"/>
      <c r="D20" s="298"/>
      <c r="E20" s="299"/>
      <c r="F20" s="343"/>
      <c r="G20" s="344"/>
      <c r="H20" s="344"/>
      <c r="I20" s="344"/>
      <c r="J20" s="344"/>
      <c r="K20" s="344"/>
      <c r="L20" s="344"/>
      <c r="M20" s="345"/>
      <c r="N20" s="488"/>
      <c r="O20" s="489"/>
      <c r="P20" s="489"/>
      <c r="Q20" s="489"/>
      <c r="R20" s="489"/>
      <c r="S20" s="489"/>
      <c r="T20" s="489"/>
      <c r="U20" s="489"/>
      <c r="V20" s="489"/>
      <c r="W20" s="489"/>
      <c r="X20" s="489"/>
      <c r="Y20" s="489"/>
      <c r="Z20" s="489"/>
      <c r="AA20" s="489"/>
      <c r="AB20" s="489"/>
      <c r="AC20" s="489"/>
      <c r="AD20" s="489"/>
      <c r="AE20" s="489"/>
      <c r="AF20" s="489"/>
      <c r="AG20" s="489"/>
      <c r="AH20" s="489"/>
      <c r="AI20" s="490"/>
      <c r="AJ20" s="323"/>
      <c r="AK20" s="324"/>
      <c r="AL20" s="324"/>
      <c r="AM20" s="325"/>
      <c r="AN20" s="317"/>
      <c r="AO20" s="318"/>
      <c r="AP20" s="319"/>
      <c r="AQ20" s="378"/>
      <c r="AR20" s="379"/>
      <c r="AS20" s="379"/>
      <c r="AT20" s="379"/>
      <c r="AU20" s="379"/>
      <c r="AV20" s="379"/>
      <c r="AW20" s="379"/>
      <c r="AX20" s="379"/>
      <c r="AY20" s="380"/>
      <c r="AZ20" s="323"/>
      <c r="BA20" s="338"/>
      <c r="BB20" s="338"/>
      <c r="BC20" s="338"/>
      <c r="BD20" s="338"/>
      <c r="BE20" s="338"/>
      <c r="BF20" s="338"/>
      <c r="BG20" s="338"/>
      <c r="BH20" s="339"/>
      <c r="BI20" s="272"/>
      <c r="BJ20" s="323"/>
      <c r="BK20" s="311"/>
      <c r="BL20" s="362"/>
      <c r="BM20" s="271"/>
      <c r="BN20" s="432"/>
      <c r="BO20" s="432"/>
      <c r="BP20" s="432"/>
      <c r="BQ20" s="432"/>
      <c r="BR20" s="432"/>
      <c r="BS20" s="432"/>
      <c r="BT20" s="432"/>
      <c r="BU20" s="432"/>
      <c r="BV20" s="432"/>
      <c r="BW20" s="432"/>
      <c r="BX20" s="432"/>
      <c r="BY20" s="432"/>
      <c r="BZ20" s="432"/>
      <c r="CA20" s="432"/>
      <c r="CB20" s="432"/>
      <c r="CC20" s="168"/>
    </row>
    <row r="21" spans="1:84" ht="23.1" customHeight="1">
      <c r="A21" s="294"/>
      <c r="B21" s="295"/>
      <c r="C21" s="295"/>
      <c r="D21" s="295"/>
      <c r="E21" s="296"/>
      <c r="F21" s="346"/>
      <c r="G21" s="347"/>
      <c r="H21" s="347"/>
      <c r="I21" s="347"/>
      <c r="J21" s="347"/>
      <c r="K21" s="347"/>
      <c r="L21" s="347"/>
      <c r="M21" s="348"/>
      <c r="N21" s="491"/>
      <c r="O21" s="492"/>
      <c r="P21" s="492"/>
      <c r="Q21" s="492"/>
      <c r="R21" s="492"/>
      <c r="S21" s="492"/>
      <c r="T21" s="492"/>
      <c r="U21" s="492"/>
      <c r="V21" s="492"/>
      <c r="W21" s="492"/>
      <c r="X21" s="492"/>
      <c r="Y21" s="492"/>
      <c r="Z21" s="492"/>
      <c r="AA21" s="492"/>
      <c r="AB21" s="492"/>
      <c r="AC21" s="492"/>
      <c r="AD21" s="492"/>
      <c r="AE21" s="492"/>
      <c r="AF21" s="492"/>
      <c r="AG21" s="492"/>
      <c r="AH21" s="492"/>
      <c r="AI21" s="493"/>
      <c r="AJ21" s="326"/>
      <c r="AK21" s="327"/>
      <c r="AL21" s="327"/>
      <c r="AM21" s="328"/>
      <c r="AN21" s="329"/>
      <c r="AO21" s="330"/>
      <c r="AP21" s="331"/>
      <c r="AQ21" s="381"/>
      <c r="AR21" s="382"/>
      <c r="AS21" s="382"/>
      <c r="AT21" s="382"/>
      <c r="AU21" s="382"/>
      <c r="AV21" s="382"/>
      <c r="AW21" s="382"/>
      <c r="AX21" s="382"/>
      <c r="AY21" s="383"/>
      <c r="AZ21" s="340"/>
      <c r="BA21" s="341"/>
      <c r="BB21" s="341"/>
      <c r="BC21" s="341"/>
      <c r="BD21" s="341"/>
      <c r="BE21" s="341"/>
      <c r="BF21" s="341"/>
      <c r="BG21" s="341"/>
      <c r="BH21" s="342"/>
      <c r="BI21" s="273"/>
      <c r="BJ21" s="355"/>
      <c r="BK21" s="353"/>
      <c r="BL21" s="354"/>
      <c r="BM21" s="271"/>
      <c r="BN21" s="432"/>
      <c r="BO21" s="432"/>
      <c r="BP21" s="432"/>
      <c r="BQ21" s="432"/>
      <c r="BR21" s="432"/>
      <c r="BS21" s="432"/>
      <c r="BT21" s="432"/>
      <c r="BU21" s="432"/>
      <c r="BV21" s="432"/>
      <c r="BW21" s="432"/>
      <c r="BX21" s="432"/>
      <c r="BY21" s="432"/>
      <c r="BZ21" s="432"/>
      <c r="CA21" s="432"/>
      <c r="CB21" s="432"/>
      <c r="CC21" s="168"/>
    </row>
    <row r="22" spans="1:84" ht="23.1" customHeight="1">
      <c r="A22" s="297" t="s">
        <v>126</v>
      </c>
      <c r="B22" s="298"/>
      <c r="C22" s="298"/>
      <c r="D22" s="298"/>
      <c r="E22" s="299"/>
      <c r="F22" s="343"/>
      <c r="G22" s="344"/>
      <c r="H22" s="344"/>
      <c r="I22" s="344"/>
      <c r="J22" s="344"/>
      <c r="K22" s="344"/>
      <c r="L22" s="344"/>
      <c r="M22" s="345"/>
      <c r="N22" s="363"/>
      <c r="O22" s="364"/>
      <c r="P22" s="364"/>
      <c r="Q22" s="364"/>
      <c r="R22" s="364"/>
      <c r="S22" s="364"/>
      <c r="T22" s="364"/>
      <c r="U22" s="364"/>
      <c r="V22" s="364"/>
      <c r="W22" s="364"/>
      <c r="X22" s="364"/>
      <c r="Y22" s="364"/>
      <c r="Z22" s="364"/>
      <c r="AA22" s="364"/>
      <c r="AB22" s="364"/>
      <c r="AC22" s="364"/>
      <c r="AD22" s="364"/>
      <c r="AE22" s="364"/>
      <c r="AF22" s="364"/>
      <c r="AG22" s="364"/>
      <c r="AH22" s="364"/>
      <c r="AI22" s="365"/>
      <c r="AJ22" s="323"/>
      <c r="AK22" s="324"/>
      <c r="AL22" s="324"/>
      <c r="AM22" s="325"/>
      <c r="AN22" s="317"/>
      <c r="AO22" s="318"/>
      <c r="AP22" s="319"/>
      <c r="AQ22" s="378"/>
      <c r="AR22" s="379"/>
      <c r="AS22" s="379"/>
      <c r="AT22" s="379"/>
      <c r="AU22" s="379"/>
      <c r="AV22" s="379"/>
      <c r="AW22" s="379"/>
      <c r="AX22" s="379"/>
      <c r="AY22" s="380"/>
      <c r="AZ22" s="323"/>
      <c r="BA22" s="338"/>
      <c r="BB22" s="338"/>
      <c r="BC22" s="338"/>
      <c r="BD22" s="338"/>
      <c r="BE22" s="338"/>
      <c r="BF22" s="338"/>
      <c r="BG22" s="338"/>
      <c r="BH22" s="339"/>
      <c r="BI22" s="272" t="str">
        <f>IF(ISERROR(BJ22/AZ22), "", BJ22/AZ22)</f>
        <v/>
      </c>
      <c r="BJ22" s="323"/>
      <c r="BK22" s="311"/>
      <c r="BL22" s="362"/>
      <c r="BM22" s="271"/>
      <c r="BN22" s="432"/>
      <c r="BO22" s="432"/>
      <c r="BP22" s="432"/>
      <c r="BQ22" s="432"/>
      <c r="BR22" s="432"/>
      <c r="BS22" s="432"/>
      <c r="BT22" s="432"/>
      <c r="BU22" s="432"/>
      <c r="BV22" s="432"/>
      <c r="BW22" s="432"/>
      <c r="BX22" s="432"/>
      <c r="BY22" s="432"/>
      <c r="BZ22" s="432"/>
      <c r="CA22" s="432"/>
      <c r="CB22" s="432"/>
      <c r="CC22" s="168"/>
    </row>
    <row r="23" spans="1:84" ht="23.1" customHeight="1">
      <c r="A23" s="294"/>
      <c r="B23" s="295"/>
      <c r="C23" s="295"/>
      <c r="D23" s="295"/>
      <c r="E23" s="296"/>
      <c r="F23" s="346"/>
      <c r="G23" s="347"/>
      <c r="H23" s="347"/>
      <c r="I23" s="347"/>
      <c r="J23" s="347"/>
      <c r="K23" s="347"/>
      <c r="L23" s="347"/>
      <c r="M23" s="348"/>
      <c r="N23" s="363"/>
      <c r="O23" s="364"/>
      <c r="P23" s="364"/>
      <c r="Q23" s="364"/>
      <c r="R23" s="364"/>
      <c r="S23" s="364"/>
      <c r="T23" s="364"/>
      <c r="U23" s="364"/>
      <c r="V23" s="364"/>
      <c r="W23" s="364"/>
      <c r="X23" s="364"/>
      <c r="Y23" s="364"/>
      <c r="Z23" s="364"/>
      <c r="AA23" s="364"/>
      <c r="AB23" s="364"/>
      <c r="AC23" s="364"/>
      <c r="AD23" s="364"/>
      <c r="AE23" s="364"/>
      <c r="AF23" s="364"/>
      <c r="AG23" s="364"/>
      <c r="AH23" s="364"/>
      <c r="AI23" s="365"/>
      <c r="AJ23" s="326"/>
      <c r="AK23" s="327"/>
      <c r="AL23" s="327"/>
      <c r="AM23" s="328"/>
      <c r="AN23" s="329"/>
      <c r="AO23" s="330"/>
      <c r="AP23" s="331"/>
      <c r="AQ23" s="381"/>
      <c r="AR23" s="382"/>
      <c r="AS23" s="382"/>
      <c r="AT23" s="382"/>
      <c r="AU23" s="382"/>
      <c r="AV23" s="382"/>
      <c r="AW23" s="382"/>
      <c r="AX23" s="382"/>
      <c r="AY23" s="383"/>
      <c r="AZ23" s="340"/>
      <c r="BA23" s="341"/>
      <c r="BB23" s="341"/>
      <c r="BC23" s="341"/>
      <c r="BD23" s="341"/>
      <c r="BE23" s="341"/>
      <c r="BF23" s="341"/>
      <c r="BG23" s="341"/>
      <c r="BH23" s="342"/>
      <c r="BI23" s="273"/>
      <c r="BJ23" s="355"/>
      <c r="BK23" s="353"/>
      <c r="BL23" s="354"/>
      <c r="BM23" s="271"/>
      <c r="BN23" s="432"/>
      <c r="BO23" s="432"/>
      <c r="BP23" s="432"/>
      <c r="BQ23" s="432"/>
      <c r="BR23" s="432"/>
      <c r="BS23" s="432"/>
      <c r="BT23" s="432"/>
      <c r="BU23" s="432"/>
      <c r="BV23" s="432"/>
      <c r="BW23" s="432"/>
      <c r="BX23" s="432"/>
      <c r="BY23" s="432"/>
      <c r="BZ23" s="432"/>
      <c r="CA23" s="432"/>
      <c r="CB23" s="432"/>
      <c r="CC23" s="168"/>
    </row>
    <row r="24" spans="1:84" ht="23.1" customHeight="1">
      <c r="A24" s="297" t="s">
        <v>126</v>
      </c>
      <c r="B24" s="298"/>
      <c r="C24" s="298"/>
      <c r="D24" s="298"/>
      <c r="E24" s="299"/>
      <c r="F24" s="343"/>
      <c r="G24" s="344"/>
      <c r="H24" s="344"/>
      <c r="I24" s="344"/>
      <c r="J24" s="344"/>
      <c r="K24" s="344"/>
      <c r="L24" s="344"/>
      <c r="M24" s="345"/>
      <c r="N24" s="363"/>
      <c r="O24" s="364"/>
      <c r="P24" s="364"/>
      <c r="Q24" s="364"/>
      <c r="R24" s="364"/>
      <c r="S24" s="364"/>
      <c r="T24" s="364"/>
      <c r="U24" s="364"/>
      <c r="V24" s="364"/>
      <c r="W24" s="364"/>
      <c r="X24" s="364"/>
      <c r="Y24" s="364"/>
      <c r="Z24" s="364"/>
      <c r="AA24" s="364"/>
      <c r="AB24" s="364"/>
      <c r="AC24" s="364"/>
      <c r="AD24" s="364"/>
      <c r="AE24" s="364"/>
      <c r="AF24" s="364"/>
      <c r="AG24" s="364"/>
      <c r="AH24" s="364"/>
      <c r="AI24" s="365"/>
      <c r="AJ24" s="323"/>
      <c r="AK24" s="324"/>
      <c r="AL24" s="324"/>
      <c r="AM24" s="325"/>
      <c r="AN24" s="317"/>
      <c r="AO24" s="318"/>
      <c r="AP24" s="319"/>
      <c r="AQ24" s="378"/>
      <c r="AR24" s="379"/>
      <c r="AS24" s="379"/>
      <c r="AT24" s="379"/>
      <c r="AU24" s="379"/>
      <c r="AV24" s="379"/>
      <c r="AW24" s="379"/>
      <c r="AX24" s="379"/>
      <c r="AY24" s="380"/>
      <c r="AZ24" s="323"/>
      <c r="BA24" s="338"/>
      <c r="BB24" s="338"/>
      <c r="BC24" s="338"/>
      <c r="BD24" s="338"/>
      <c r="BE24" s="338"/>
      <c r="BF24" s="338"/>
      <c r="BG24" s="338"/>
      <c r="BH24" s="339"/>
      <c r="BI24" s="272" t="str">
        <f>IF(ISERROR(BJ24/AZ24), "", BJ24/AZ24)</f>
        <v/>
      </c>
      <c r="BJ24" s="352"/>
      <c r="BK24" s="353"/>
      <c r="BL24" s="354"/>
      <c r="BM24" s="271"/>
      <c r="BN24" s="432"/>
      <c r="BO24" s="432"/>
      <c r="BP24" s="432"/>
      <c r="BQ24" s="432"/>
      <c r="BR24" s="432"/>
      <c r="BS24" s="432"/>
      <c r="BT24" s="432"/>
      <c r="BU24" s="432"/>
      <c r="BV24" s="432"/>
      <c r="BW24" s="432"/>
      <c r="BX24" s="432"/>
      <c r="BY24" s="432"/>
      <c r="BZ24" s="432"/>
      <c r="CA24" s="432"/>
      <c r="CB24" s="432"/>
      <c r="CC24" s="168"/>
    </row>
    <row r="25" spans="1:84" ht="23.1" customHeight="1">
      <c r="A25" s="294"/>
      <c r="B25" s="295"/>
      <c r="C25" s="295"/>
      <c r="D25" s="295"/>
      <c r="E25" s="296"/>
      <c r="F25" s="346"/>
      <c r="G25" s="347"/>
      <c r="H25" s="347"/>
      <c r="I25" s="347"/>
      <c r="J25" s="347"/>
      <c r="K25" s="347"/>
      <c r="L25" s="347"/>
      <c r="M25" s="348"/>
      <c r="N25" s="363"/>
      <c r="O25" s="364"/>
      <c r="P25" s="364"/>
      <c r="Q25" s="364"/>
      <c r="R25" s="364"/>
      <c r="S25" s="364"/>
      <c r="T25" s="364"/>
      <c r="U25" s="364"/>
      <c r="V25" s="364"/>
      <c r="W25" s="364"/>
      <c r="X25" s="364"/>
      <c r="Y25" s="364"/>
      <c r="Z25" s="364"/>
      <c r="AA25" s="364"/>
      <c r="AB25" s="364"/>
      <c r="AC25" s="364"/>
      <c r="AD25" s="364"/>
      <c r="AE25" s="364"/>
      <c r="AF25" s="364"/>
      <c r="AG25" s="364"/>
      <c r="AH25" s="364"/>
      <c r="AI25" s="365"/>
      <c r="AJ25" s="326"/>
      <c r="AK25" s="327"/>
      <c r="AL25" s="327"/>
      <c r="AM25" s="328"/>
      <c r="AN25" s="329"/>
      <c r="AO25" s="330"/>
      <c r="AP25" s="331"/>
      <c r="AQ25" s="381"/>
      <c r="AR25" s="382"/>
      <c r="AS25" s="382"/>
      <c r="AT25" s="382"/>
      <c r="AU25" s="382"/>
      <c r="AV25" s="382"/>
      <c r="AW25" s="382"/>
      <c r="AX25" s="382"/>
      <c r="AY25" s="383"/>
      <c r="AZ25" s="340"/>
      <c r="BA25" s="341"/>
      <c r="BB25" s="341"/>
      <c r="BC25" s="341"/>
      <c r="BD25" s="341"/>
      <c r="BE25" s="341"/>
      <c r="BF25" s="341"/>
      <c r="BG25" s="341"/>
      <c r="BH25" s="342"/>
      <c r="BI25" s="273"/>
      <c r="BJ25" s="355"/>
      <c r="BK25" s="353"/>
      <c r="BL25" s="354"/>
      <c r="BM25" s="271"/>
      <c r="BN25" s="432"/>
      <c r="BO25" s="432"/>
      <c r="BP25" s="432"/>
      <c r="BQ25" s="432"/>
      <c r="BR25" s="432"/>
      <c r="BS25" s="432"/>
      <c r="BT25" s="432"/>
      <c r="BU25" s="432"/>
      <c r="BV25" s="432"/>
      <c r="BW25" s="432"/>
      <c r="BX25" s="432"/>
      <c r="BY25" s="432"/>
      <c r="BZ25" s="432"/>
      <c r="CA25" s="432"/>
      <c r="CB25" s="432"/>
      <c r="CC25" s="168"/>
    </row>
    <row r="26" spans="1:84" ht="23.1" customHeight="1">
      <c r="A26" s="297" t="s">
        <v>126</v>
      </c>
      <c r="B26" s="298"/>
      <c r="C26" s="298"/>
      <c r="D26" s="298"/>
      <c r="E26" s="299"/>
      <c r="F26" s="343"/>
      <c r="G26" s="344"/>
      <c r="H26" s="344"/>
      <c r="I26" s="344"/>
      <c r="J26" s="344"/>
      <c r="K26" s="344"/>
      <c r="L26" s="344"/>
      <c r="M26" s="345"/>
      <c r="N26" s="363"/>
      <c r="O26" s="364"/>
      <c r="P26" s="364"/>
      <c r="Q26" s="364"/>
      <c r="R26" s="364"/>
      <c r="S26" s="364"/>
      <c r="T26" s="364"/>
      <c r="U26" s="364"/>
      <c r="V26" s="364"/>
      <c r="W26" s="364"/>
      <c r="X26" s="364"/>
      <c r="Y26" s="364"/>
      <c r="Z26" s="364"/>
      <c r="AA26" s="364"/>
      <c r="AB26" s="364"/>
      <c r="AC26" s="364"/>
      <c r="AD26" s="364"/>
      <c r="AE26" s="364"/>
      <c r="AF26" s="364"/>
      <c r="AG26" s="364"/>
      <c r="AH26" s="364"/>
      <c r="AI26" s="365"/>
      <c r="AJ26" s="323"/>
      <c r="AK26" s="324"/>
      <c r="AL26" s="324"/>
      <c r="AM26" s="325"/>
      <c r="AN26" s="317"/>
      <c r="AO26" s="318"/>
      <c r="AP26" s="319"/>
      <c r="AQ26" s="378"/>
      <c r="AR26" s="379"/>
      <c r="AS26" s="379"/>
      <c r="AT26" s="379"/>
      <c r="AU26" s="379"/>
      <c r="AV26" s="379"/>
      <c r="AW26" s="379"/>
      <c r="AX26" s="379"/>
      <c r="AY26" s="380"/>
      <c r="AZ26" s="323"/>
      <c r="BA26" s="338"/>
      <c r="BB26" s="338"/>
      <c r="BC26" s="338"/>
      <c r="BD26" s="338"/>
      <c r="BE26" s="338"/>
      <c r="BF26" s="338"/>
      <c r="BG26" s="338"/>
      <c r="BH26" s="339"/>
      <c r="BI26" s="272" t="str">
        <f>IF(ISERROR(BJ26/AZ26), "", BJ26/AZ26)</f>
        <v/>
      </c>
      <c r="BJ26" s="352"/>
      <c r="BK26" s="353"/>
      <c r="BL26" s="354"/>
      <c r="BM26" s="271"/>
      <c r="BN26" s="432"/>
      <c r="BO26" s="432"/>
      <c r="BP26" s="432"/>
      <c r="BQ26" s="432"/>
      <c r="BR26" s="432"/>
      <c r="BS26" s="432"/>
      <c r="BT26" s="432"/>
      <c r="BU26" s="432"/>
      <c r="BV26" s="432"/>
      <c r="BW26" s="432"/>
      <c r="BX26" s="432"/>
      <c r="BY26" s="432"/>
      <c r="BZ26" s="432"/>
      <c r="CA26" s="432"/>
      <c r="CB26" s="432"/>
      <c r="CC26" s="168"/>
    </row>
    <row r="27" spans="1:84" ht="23.1" customHeight="1">
      <c r="A27" s="294"/>
      <c r="B27" s="295"/>
      <c r="C27" s="295"/>
      <c r="D27" s="295"/>
      <c r="E27" s="296"/>
      <c r="F27" s="346"/>
      <c r="G27" s="347"/>
      <c r="H27" s="347"/>
      <c r="I27" s="347"/>
      <c r="J27" s="347"/>
      <c r="K27" s="347"/>
      <c r="L27" s="347"/>
      <c r="M27" s="348"/>
      <c r="N27" s="363"/>
      <c r="O27" s="364"/>
      <c r="P27" s="364"/>
      <c r="Q27" s="364"/>
      <c r="R27" s="364"/>
      <c r="S27" s="364"/>
      <c r="T27" s="364"/>
      <c r="U27" s="364"/>
      <c r="V27" s="364"/>
      <c r="W27" s="364"/>
      <c r="X27" s="364"/>
      <c r="Y27" s="364"/>
      <c r="Z27" s="364"/>
      <c r="AA27" s="364"/>
      <c r="AB27" s="364"/>
      <c r="AC27" s="364"/>
      <c r="AD27" s="364"/>
      <c r="AE27" s="364"/>
      <c r="AF27" s="364"/>
      <c r="AG27" s="364"/>
      <c r="AH27" s="364"/>
      <c r="AI27" s="365"/>
      <c r="AJ27" s="326"/>
      <c r="AK27" s="327"/>
      <c r="AL27" s="327"/>
      <c r="AM27" s="328"/>
      <c r="AN27" s="329"/>
      <c r="AO27" s="330"/>
      <c r="AP27" s="331"/>
      <c r="AQ27" s="381"/>
      <c r="AR27" s="382"/>
      <c r="AS27" s="382"/>
      <c r="AT27" s="382"/>
      <c r="AU27" s="382"/>
      <c r="AV27" s="382"/>
      <c r="AW27" s="382"/>
      <c r="AX27" s="382"/>
      <c r="AY27" s="383"/>
      <c r="AZ27" s="340"/>
      <c r="BA27" s="341"/>
      <c r="BB27" s="341"/>
      <c r="BC27" s="341"/>
      <c r="BD27" s="341"/>
      <c r="BE27" s="341"/>
      <c r="BF27" s="341"/>
      <c r="BG27" s="341"/>
      <c r="BH27" s="342"/>
      <c r="BI27" s="273"/>
      <c r="BJ27" s="355"/>
      <c r="BK27" s="353"/>
      <c r="BL27" s="354"/>
      <c r="BM27" s="271"/>
      <c r="BN27" s="432"/>
      <c r="BO27" s="432"/>
      <c r="BP27" s="432"/>
      <c r="BQ27" s="432"/>
      <c r="BR27" s="432"/>
      <c r="BS27" s="432"/>
      <c r="BT27" s="432"/>
      <c r="BU27" s="432"/>
      <c r="BV27" s="432"/>
      <c r="BW27" s="432"/>
      <c r="BX27" s="432"/>
      <c r="BY27" s="432"/>
      <c r="BZ27" s="432"/>
      <c r="CA27" s="432"/>
      <c r="CB27" s="432"/>
      <c r="CC27" s="168"/>
    </row>
    <row r="28" spans="1:84" ht="23.1" customHeight="1">
      <c r="A28" s="297"/>
      <c r="B28" s="298"/>
      <c r="C28" s="298"/>
      <c r="D28" s="298"/>
      <c r="E28" s="299"/>
      <c r="F28" s="343"/>
      <c r="G28" s="344"/>
      <c r="H28" s="344"/>
      <c r="I28" s="344"/>
      <c r="J28" s="344"/>
      <c r="K28" s="344"/>
      <c r="L28" s="344"/>
      <c r="M28" s="345"/>
      <c r="N28" s="363"/>
      <c r="O28" s="364"/>
      <c r="P28" s="364"/>
      <c r="Q28" s="364"/>
      <c r="R28" s="364"/>
      <c r="S28" s="364"/>
      <c r="T28" s="364"/>
      <c r="U28" s="364"/>
      <c r="V28" s="364"/>
      <c r="W28" s="364"/>
      <c r="X28" s="364"/>
      <c r="Y28" s="364"/>
      <c r="Z28" s="364"/>
      <c r="AA28" s="364"/>
      <c r="AB28" s="364"/>
      <c r="AC28" s="364"/>
      <c r="AD28" s="364"/>
      <c r="AE28" s="364"/>
      <c r="AF28" s="364"/>
      <c r="AG28" s="364"/>
      <c r="AH28" s="364"/>
      <c r="AI28" s="365"/>
      <c r="AJ28" s="323"/>
      <c r="AK28" s="324"/>
      <c r="AL28" s="324"/>
      <c r="AM28" s="325"/>
      <c r="AN28" s="317"/>
      <c r="AO28" s="318"/>
      <c r="AP28" s="319"/>
      <c r="AQ28" s="378"/>
      <c r="AR28" s="379"/>
      <c r="AS28" s="379"/>
      <c r="AT28" s="379"/>
      <c r="AU28" s="379"/>
      <c r="AV28" s="379"/>
      <c r="AW28" s="379"/>
      <c r="AX28" s="379"/>
      <c r="AY28" s="380"/>
      <c r="AZ28" s="323"/>
      <c r="BA28" s="338"/>
      <c r="BB28" s="338"/>
      <c r="BC28" s="338"/>
      <c r="BD28" s="338"/>
      <c r="BE28" s="338"/>
      <c r="BF28" s="338"/>
      <c r="BG28" s="338"/>
      <c r="BH28" s="339"/>
      <c r="BI28" s="272" t="str">
        <f>IF(ISERROR(BJ28/AZ28), "", BJ28/AZ28)</f>
        <v/>
      </c>
      <c r="BJ28" s="352"/>
      <c r="BK28" s="353"/>
      <c r="BL28" s="354"/>
      <c r="BM28" s="271"/>
      <c r="BN28" s="432"/>
      <c r="BO28" s="432"/>
      <c r="BP28" s="432"/>
      <c r="BQ28" s="432"/>
      <c r="BR28" s="432"/>
      <c r="BS28" s="432"/>
      <c r="BT28" s="432"/>
      <c r="BU28" s="432"/>
      <c r="BV28" s="432"/>
      <c r="BW28" s="432"/>
      <c r="BX28" s="432"/>
      <c r="BY28" s="432"/>
      <c r="BZ28" s="432"/>
      <c r="CA28" s="432"/>
      <c r="CB28" s="432"/>
      <c r="CC28" s="168"/>
    </row>
    <row r="29" spans="1:84" ht="23.1" customHeight="1" thickBot="1">
      <c r="A29" s="294"/>
      <c r="B29" s="295"/>
      <c r="C29" s="295"/>
      <c r="D29" s="295"/>
      <c r="E29" s="296"/>
      <c r="F29" s="346"/>
      <c r="G29" s="347"/>
      <c r="H29" s="347"/>
      <c r="I29" s="347"/>
      <c r="J29" s="347"/>
      <c r="K29" s="347"/>
      <c r="L29" s="347"/>
      <c r="M29" s="348"/>
      <c r="N29" s="363"/>
      <c r="O29" s="364"/>
      <c r="P29" s="364"/>
      <c r="Q29" s="364"/>
      <c r="R29" s="364"/>
      <c r="S29" s="364"/>
      <c r="T29" s="364"/>
      <c r="U29" s="364"/>
      <c r="V29" s="364"/>
      <c r="W29" s="364"/>
      <c r="X29" s="364"/>
      <c r="Y29" s="364"/>
      <c r="Z29" s="364"/>
      <c r="AA29" s="364"/>
      <c r="AB29" s="364"/>
      <c r="AC29" s="364"/>
      <c r="AD29" s="364"/>
      <c r="AE29" s="364"/>
      <c r="AF29" s="364"/>
      <c r="AG29" s="364"/>
      <c r="AH29" s="364"/>
      <c r="AI29" s="365"/>
      <c r="AJ29" s="326"/>
      <c r="AK29" s="327"/>
      <c r="AL29" s="327"/>
      <c r="AM29" s="328"/>
      <c r="AN29" s="320"/>
      <c r="AO29" s="321"/>
      <c r="AP29" s="322"/>
      <c r="AQ29" s="509"/>
      <c r="AR29" s="510"/>
      <c r="AS29" s="510"/>
      <c r="AT29" s="510"/>
      <c r="AU29" s="510"/>
      <c r="AV29" s="510"/>
      <c r="AW29" s="510"/>
      <c r="AX29" s="510"/>
      <c r="AY29" s="511"/>
      <c r="AZ29" s="340"/>
      <c r="BA29" s="341"/>
      <c r="BB29" s="341"/>
      <c r="BC29" s="341"/>
      <c r="BD29" s="341"/>
      <c r="BE29" s="341"/>
      <c r="BF29" s="341"/>
      <c r="BG29" s="341"/>
      <c r="BH29" s="342"/>
      <c r="BI29" s="274"/>
      <c r="BJ29" s="359"/>
      <c r="BK29" s="360"/>
      <c r="BL29" s="361"/>
      <c r="BM29" s="275"/>
      <c r="BN29" s="108"/>
      <c r="BO29" s="108"/>
      <c r="BP29" s="108"/>
      <c r="BQ29" s="276"/>
      <c r="BR29" s="276"/>
      <c r="BS29" s="276"/>
      <c r="BT29" s="276"/>
      <c r="BU29" s="276"/>
      <c r="BV29" s="276"/>
      <c r="BW29" s="276"/>
      <c r="BX29" s="276"/>
      <c r="BY29" s="276"/>
      <c r="BZ29" s="276"/>
      <c r="CA29" s="276"/>
      <c r="CB29" s="276"/>
      <c r="CC29" s="177"/>
    </row>
    <row r="30" spans="1:84" ht="23.1" customHeight="1">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96"/>
      <c r="AD30" s="196"/>
      <c r="AE30" s="196"/>
      <c r="AF30" s="196"/>
      <c r="AG30" s="159"/>
      <c r="AN30" s="303" t="s">
        <v>124</v>
      </c>
      <c r="AO30" s="304"/>
      <c r="AP30" s="304"/>
      <c r="AQ30" s="304"/>
      <c r="AR30" s="304"/>
      <c r="AS30" s="304"/>
      <c r="AT30" s="304"/>
      <c r="AU30" s="304"/>
      <c r="AV30" s="304"/>
      <c r="AW30" s="304"/>
      <c r="AX30" s="304"/>
      <c r="AY30" s="305"/>
      <c r="AZ30" s="306">
        <f>SUM(AZ20:BH29)</f>
        <v>0</v>
      </c>
      <c r="BA30" s="307"/>
      <c r="BB30" s="307"/>
      <c r="BC30" s="307"/>
      <c r="BD30" s="307"/>
      <c r="BE30" s="307"/>
      <c r="BF30" s="307"/>
      <c r="BG30" s="307"/>
      <c r="BH30" s="308"/>
      <c r="BI30" s="277"/>
      <c r="BJ30" s="278" t="str">
        <f>IF(ISERROR(BK30/BA30), "", BK30/BA30)</f>
        <v/>
      </c>
      <c r="BK30" s="309"/>
      <c r="BL30" s="309"/>
      <c r="BM30" s="309"/>
      <c r="BN30" s="197" t="str">
        <f>IF(ISERROR(BO30/BJ30), "", BO30/BJ30)</f>
        <v/>
      </c>
      <c r="BO30" s="310"/>
      <c r="BP30" s="311"/>
      <c r="BQ30" s="311"/>
      <c r="BR30" s="212"/>
      <c r="BS30" s="212"/>
      <c r="BT30" s="212"/>
    </row>
    <row r="31" spans="1:84" ht="23.1" customHeight="1" thickBot="1">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C31" s="160"/>
      <c r="AD31" s="160"/>
      <c r="AE31" s="160"/>
      <c r="AF31" s="160"/>
      <c r="AG31" s="153"/>
      <c r="AN31" s="300" t="s">
        <v>125</v>
      </c>
      <c r="AO31" s="301"/>
      <c r="AP31" s="301"/>
      <c r="AQ31" s="301"/>
      <c r="AR31" s="301"/>
      <c r="AS31" s="301"/>
      <c r="AT31" s="301"/>
      <c r="AU31" s="301"/>
      <c r="AV31" s="301"/>
      <c r="AW31" s="301"/>
      <c r="AX31" s="301"/>
      <c r="AY31" s="302"/>
      <c r="AZ31" s="312">
        <f>+AZ30*0.1</f>
        <v>0</v>
      </c>
      <c r="BA31" s="313"/>
      <c r="BB31" s="313"/>
      <c r="BC31" s="313">
        <f t="shared" ref="BC31" si="0">ROUNDDOWN(SUMIF($A$20:$E$29,"=10%",$AZ$20:$BH$29)*10%,0)+ROUNDDOWN(SUMIF($A$20:$E$29,"=軽8%",$AZ$20:$BH$29)*8%,0)+ROUNDDOWN(SUMIF($A$20:$E$29,"=8%",$AZ$20:$BH$29)*8%,0)</f>
        <v>0</v>
      </c>
      <c r="BD31" s="313"/>
      <c r="BE31" s="313"/>
      <c r="BF31" s="313">
        <f t="shared" ref="BF31" si="1">ROUNDDOWN(SUMIF($A$20:$E$29,"=10%",$AZ$20:$BH$29)*10%,0)+ROUNDDOWN(SUMIF($A$20:$E$29,"=軽8%",$AZ$20:$BH$29)*8%,0)+ROUNDDOWN(SUMIF($A$20:$E$29,"=8%",$AZ$20:$BH$29)*8%,0)</f>
        <v>0</v>
      </c>
      <c r="BG31" s="313"/>
      <c r="BH31" s="314"/>
      <c r="BI31" s="279"/>
      <c r="BJ31" s="280"/>
      <c r="BK31" s="212"/>
      <c r="BL31" s="212"/>
      <c r="BM31" s="212"/>
      <c r="BN31" s="281"/>
      <c r="BO31" s="315"/>
      <c r="BP31" s="316"/>
      <c r="BQ31" s="316"/>
      <c r="BR31" s="212"/>
      <c r="BS31" s="212"/>
      <c r="BT31" s="212"/>
    </row>
    <row r="32" spans="1:84" ht="22.5" customHeight="1">
      <c r="A32" s="257"/>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96"/>
      <c r="AD32" s="196"/>
      <c r="AE32" s="196"/>
      <c r="AF32" s="196"/>
      <c r="AG32" s="159"/>
      <c r="AH32" s="159"/>
      <c r="AI32" s="159"/>
      <c r="AJ32" s="159"/>
      <c r="AK32" s="159"/>
      <c r="AL32" s="159"/>
      <c r="AN32" s="282"/>
      <c r="AO32" s="282"/>
      <c r="AP32" s="282"/>
      <c r="AQ32" s="283"/>
      <c r="AR32" s="283"/>
      <c r="AS32" s="283"/>
      <c r="AT32" s="283"/>
      <c r="AU32" s="283"/>
      <c r="AV32" s="283"/>
      <c r="AW32" s="283"/>
      <c r="AX32" s="283"/>
      <c r="AY32" s="283"/>
      <c r="AZ32" s="284"/>
      <c r="BA32" s="284"/>
      <c r="BB32" s="284"/>
      <c r="BC32" s="284"/>
      <c r="BD32" s="284"/>
      <c r="BE32" s="284"/>
      <c r="BF32" s="284"/>
      <c r="BG32" s="284"/>
      <c r="BH32" s="284"/>
      <c r="BI32" s="267"/>
      <c r="BJ32" s="267"/>
      <c r="BN32" s="285"/>
      <c r="BO32" s="285"/>
      <c r="BP32" s="285"/>
      <c r="BQ32" s="212"/>
      <c r="BR32" s="212"/>
      <c r="BS32" s="212"/>
      <c r="BT32" s="212"/>
      <c r="BU32" s="212"/>
      <c r="BV32" s="212"/>
    </row>
    <row r="33" spans="1:84" ht="22.5" customHeight="1">
      <c r="A33" s="215" t="s">
        <v>117</v>
      </c>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7"/>
      <c r="AE33" s="217"/>
      <c r="AF33" s="217"/>
      <c r="AG33" s="217"/>
      <c r="AH33" s="216"/>
      <c r="AI33" s="216"/>
      <c r="AJ33" s="216"/>
      <c r="AK33" s="216"/>
      <c r="AL33" s="216"/>
      <c r="AM33" s="216"/>
      <c r="AN33" s="216"/>
      <c r="AO33" s="216"/>
      <c r="AP33" s="216"/>
      <c r="AQ33" s="216"/>
      <c r="AR33" s="216"/>
      <c r="AS33" s="216"/>
      <c r="AT33" s="216"/>
      <c r="AU33" s="216"/>
      <c r="AV33" s="216"/>
      <c r="AW33" s="218"/>
      <c r="AX33" s="286"/>
      <c r="AY33" s="286"/>
      <c r="AZ33" s="241"/>
      <c r="BA33" s="241"/>
      <c r="BB33" s="241"/>
      <c r="BC33" s="241"/>
      <c r="BD33" s="241"/>
      <c r="BE33" s="241"/>
      <c r="BF33" s="241"/>
      <c r="BG33" s="241"/>
      <c r="BH33" s="241"/>
      <c r="BO33" s="268"/>
      <c r="BP33" s="285"/>
      <c r="BQ33" s="285"/>
      <c r="BR33" s="285"/>
      <c r="BS33" s="212"/>
      <c r="BT33" s="212"/>
      <c r="BV33" s="159"/>
      <c r="BW33" s="159"/>
      <c r="BX33" s="159"/>
      <c r="BY33" s="159"/>
      <c r="BZ33" s="159"/>
      <c r="CA33" s="159"/>
      <c r="CB33" s="159"/>
      <c r="CC33" s="159"/>
      <c r="CD33" s="159"/>
      <c r="CE33" s="159"/>
      <c r="CF33" s="159"/>
    </row>
    <row r="34" spans="1:84" ht="10.5" customHeight="1">
      <c r="A34" s="222"/>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4"/>
      <c r="AE34" s="224"/>
      <c r="AF34" s="224"/>
      <c r="AG34" s="224"/>
      <c r="AH34" s="223"/>
      <c r="AI34" s="223"/>
      <c r="AJ34" s="223"/>
      <c r="AK34" s="223"/>
      <c r="AL34" s="223"/>
      <c r="AM34" s="223"/>
      <c r="AN34" s="223"/>
      <c r="AO34" s="223"/>
      <c r="AP34" s="223"/>
      <c r="AQ34" s="223"/>
      <c r="AR34" s="223"/>
      <c r="AS34" s="223"/>
      <c r="AT34" s="223"/>
      <c r="AU34" s="223"/>
      <c r="AV34" s="223"/>
      <c r="AW34" s="225"/>
      <c r="AX34" s="286"/>
      <c r="AY34" s="286"/>
      <c r="AZ34" s="241"/>
      <c r="BA34" s="241"/>
      <c r="BB34" s="241"/>
      <c r="BC34" s="241"/>
      <c r="BD34" s="241"/>
      <c r="BE34" s="241"/>
      <c r="BF34" s="241"/>
      <c r="BG34" s="241"/>
      <c r="BH34" s="241"/>
      <c r="BI34" s="159"/>
      <c r="BJ34" s="159"/>
      <c r="BK34" s="159"/>
      <c r="BL34" s="287"/>
      <c r="BQ34" s="159"/>
      <c r="BV34" s="267"/>
      <c r="BW34" s="267"/>
      <c r="BX34" s="267"/>
      <c r="BY34" s="267"/>
      <c r="BZ34" s="267"/>
      <c r="CA34" s="159"/>
      <c r="CB34" s="267"/>
      <c r="CC34" s="267"/>
      <c r="CD34" s="267"/>
      <c r="CE34" s="267"/>
      <c r="CF34" s="267"/>
    </row>
    <row r="35" spans="1:84" ht="15" customHeight="1">
      <c r="A35" s="222"/>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5"/>
      <c r="AX35" s="286"/>
      <c r="AY35" s="286"/>
      <c r="AZ35" s="241"/>
      <c r="BA35" s="241"/>
      <c r="BB35" s="241"/>
      <c r="BC35" s="241"/>
      <c r="BD35" s="241"/>
      <c r="BE35" s="241"/>
      <c r="BF35" s="241"/>
      <c r="BG35" s="241"/>
      <c r="BH35" s="241"/>
      <c r="BI35" s="159"/>
      <c r="BJ35" s="159"/>
      <c r="BK35" s="159"/>
      <c r="BL35" s="287"/>
      <c r="BQ35" s="159"/>
      <c r="BV35" s="267"/>
      <c r="BW35" s="267"/>
      <c r="BX35" s="267"/>
      <c r="BY35" s="267"/>
      <c r="BZ35" s="267"/>
      <c r="CA35" s="159"/>
      <c r="CB35" s="267"/>
      <c r="CC35" s="267"/>
      <c r="CD35" s="267"/>
      <c r="CE35" s="267"/>
      <c r="CF35" s="267"/>
    </row>
    <row r="36" spans="1:84" ht="15" customHeight="1">
      <c r="A36" s="222"/>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c r="AE36" s="224"/>
      <c r="AF36" s="224"/>
      <c r="AG36" s="224"/>
      <c r="AH36" s="223"/>
      <c r="AI36" s="223"/>
      <c r="AJ36" s="223"/>
      <c r="AK36" s="223"/>
      <c r="AL36" s="223"/>
      <c r="AM36" s="223"/>
      <c r="AN36" s="223"/>
      <c r="AO36" s="223"/>
      <c r="AP36" s="223"/>
      <c r="AQ36" s="223"/>
      <c r="AR36" s="223"/>
      <c r="AS36" s="223"/>
      <c r="AT36" s="223"/>
      <c r="AU36" s="223"/>
      <c r="AV36" s="223"/>
      <c r="AW36" s="225"/>
      <c r="AY36" s="159"/>
      <c r="AZ36" s="159"/>
      <c r="BA36" s="159"/>
      <c r="BB36" s="159"/>
      <c r="BC36" s="159"/>
      <c r="BD36" s="159"/>
      <c r="BE36" s="159"/>
      <c r="BF36" s="159"/>
      <c r="BI36" s="159"/>
      <c r="BJ36" s="159"/>
      <c r="BK36" s="159"/>
      <c r="BL36" s="287"/>
      <c r="BQ36" s="159"/>
      <c r="BV36" s="267"/>
      <c r="BW36" s="267"/>
      <c r="BX36" s="267"/>
      <c r="BY36" s="267"/>
      <c r="BZ36" s="267"/>
      <c r="CA36" s="159"/>
      <c r="CB36" s="267"/>
      <c r="CC36" s="267"/>
      <c r="CD36" s="267"/>
      <c r="CE36" s="267"/>
      <c r="CF36" s="267"/>
    </row>
    <row r="37" spans="1:84" ht="15" customHeight="1">
      <c r="A37" s="222"/>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c r="AE37" s="224"/>
      <c r="AF37" s="224"/>
      <c r="AG37" s="224"/>
      <c r="AH37" s="223"/>
      <c r="AI37" s="223"/>
      <c r="AJ37" s="223"/>
      <c r="AK37" s="223"/>
      <c r="AL37" s="223"/>
      <c r="AM37" s="223"/>
      <c r="AN37" s="223"/>
      <c r="AO37" s="223"/>
      <c r="AP37" s="223"/>
      <c r="AQ37" s="223"/>
      <c r="AR37" s="223"/>
      <c r="AS37" s="223"/>
      <c r="AT37" s="223"/>
      <c r="AU37" s="223"/>
      <c r="AV37" s="223"/>
      <c r="AW37" s="225"/>
      <c r="AX37" s="159"/>
      <c r="AY37" s="159"/>
      <c r="AZ37" s="159"/>
      <c r="BA37" s="159"/>
      <c r="BB37" s="159"/>
      <c r="BC37" s="159"/>
      <c r="BD37" s="159"/>
      <c r="BE37" s="159"/>
      <c r="BF37" s="159"/>
      <c r="BI37" s="159"/>
      <c r="BJ37" s="159"/>
      <c r="BK37" s="159"/>
      <c r="BL37" s="287"/>
      <c r="BM37" s="267"/>
      <c r="BP37" s="267"/>
      <c r="BQ37" s="267"/>
      <c r="BU37" s="267"/>
      <c r="BV37" s="267"/>
      <c r="BW37" s="267"/>
      <c r="BX37" s="267"/>
      <c r="BY37" s="267"/>
      <c r="BZ37" s="267"/>
      <c r="CA37" s="267"/>
      <c r="CB37" s="267"/>
      <c r="CC37" s="267"/>
      <c r="CD37" s="267"/>
      <c r="CE37" s="267"/>
      <c r="CF37" s="267"/>
    </row>
    <row r="38" spans="1:84" ht="15" customHeight="1">
      <c r="A38" s="231"/>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3"/>
      <c r="AE38" s="233"/>
      <c r="AF38" s="233"/>
      <c r="AG38" s="233"/>
      <c r="AH38" s="232"/>
      <c r="AI38" s="232"/>
      <c r="AJ38" s="232"/>
      <c r="AK38" s="232"/>
      <c r="AL38" s="232"/>
      <c r="AM38" s="232"/>
      <c r="AN38" s="232"/>
      <c r="AO38" s="232"/>
      <c r="AP38" s="232"/>
      <c r="AQ38" s="232"/>
      <c r="AR38" s="232"/>
      <c r="AS38" s="232"/>
      <c r="AT38" s="232"/>
      <c r="AU38" s="232"/>
      <c r="AV38" s="232"/>
      <c r="AW38" s="234"/>
      <c r="AX38" s="159"/>
      <c r="AY38" s="159"/>
      <c r="AZ38" s="159"/>
      <c r="BA38" s="159"/>
      <c r="BB38" s="159"/>
      <c r="BC38" s="159"/>
      <c r="BD38" s="159"/>
      <c r="BE38" s="159"/>
      <c r="BF38" s="159"/>
      <c r="BI38" s="159"/>
      <c r="BJ38" s="159"/>
      <c r="BK38" s="159"/>
      <c r="BL38" s="287"/>
      <c r="BM38" s="267"/>
      <c r="BN38" s="267"/>
      <c r="BO38" s="267"/>
      <c r="BP38" s="267"/>
      <c r="BU38" s="267"/>
      <c r="BV38" s="267"/>
      <c r="BW38" s="267"/>
      <c r="BX38" s="267"/>
      <c r="BY38" s="267"/>
      <c r="BZ38" s="267"/>
      <c r="CA38" s="267"/>
      <c r="CB38" s="267"/>
      <c r="CC38" s="267"/>
      <c r="CD38" s="267"/>
      <c r="CE38" s="267"/>
      <c r="CF38" s="267"/>
    </row>
    <row r="39" spans="1:84" ht="15" customHeight="1">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M39" s="267"/>
      <c r="BN39" s="267"/>
      <c r="BO39" s="267"/>
      <c r="BP39" s="267"/>
      <c r="BQ39" s="267"/>
      <c r="BR39" s="267"/>
      <c r="BS39" s="267"/>
    </row>
  </sheetData>
  <mergeCells count="92">
    <mergeCell ref="AZ22:BH23"/>
    <mergeCell ref="AZ24:BH25"/>
    <mergeCell ref="AZ26:BH27"/>
    <mergeCell ref="A22:E22"/>
    <mergeCell ref="BN19:CB28"/>
    <mergeCell ref="BJ24:BL24"/>
    <mergeCell ref="BJ23:BL23"/>
    <mergeCell ref="BJ27:BL27"/>
    <mergeCell ref="BJ26:BL26"/>
    <mergeCell ref="BJ25:BL25"/>
    <mergeCell ref="BJ20:BL20"/>
    <mergeCell ref="BJ22:BL22"/>
    <mergeCell ref="A23:E23"/>
    <mergeCell ref="AQ26:AY27"/>
    <mergeCell ref="AQ28:AY29"/>
    <mergeCell ref="AJ24:AM25"/>
    <mergeCell ref="F24:M25"/>
    <mergeCell ref="F26:M27"/>
    <mergeCell ref="F28:M29"/>
    <mergeCell ref="AJ26:AM27"/>
    <mergeCell ref="N26:AI27"/>
    <mergeCell ref="N28:AI29"/>
    <mergeCell ref="AN26:AP27"/>
    <mergeCell ref="AN28:AP29"/>
    <mergeCell ref="A29:E29"/>
    <mergeCell ref="A26:E26"/>
    <mergeCell ref="A27:E27"/>
    <mergeCell ref="A28:E28"/>
    <mergeCell ref="AZ30:BH30"/>
    <mergeCell ref="AZ31:BH31"/>
    <mergeCell ref="BK30:BM30"/>
    <mergeCell ref="AN30:AY30"/>
    <mergeCell ref="AN31:AY31"/>
    <mergeCell ref="AW1:BL2"/>
    <mergeCell ref="A13:J13"/>
    <mergeCell ref="A14:J14"/>
    <mergeCell ref="N18:AI19"/>
    <mergeCell ref="AQ22:AY23"/>
    <mergeCell ref="AJ18:AM19"/>
    <mergeCell ref="AN18:AP19"/>
    <mergeCell ref="AN20:AP21"/>
    <mergeCell ref="AQ18:AY19"/>
    <mergeCell ref="AQ20:AY21"/>
    <mergeCell ref="AJ22:AM23"/>
    <mergeCell ref="N22:AI23"/>
    <mergeCell ref="AN22:AP23"/>
    <mergeCell ref="A16:J16"/>
    <mergeCell ref="A21:E21"/>
    <mergeCell ref="A15:J15"/>
    <mergeCell ref="BU15:BW16"/>
    <mergeCell ref="BI13:BK13"/>
    <mergeCell ref="BR13:BT13"/>
    <mergeCell ref="BU13:BW13"/>
    <mergeCell ref="BI15:BK16"/>
    <mergeCell ref="BY2:CC2"/>
    <mergeCell ref="BR4:BY4"/>
    <mergeCell ref="BO7:CB10"/>
    <mergeCell ref="BO5:BQ5"/>
    <mergeCell ref="BS5:BY5"/>
    <mergeCell ref="BZ5:CB5"/>
    <mergeCell ref="F20:M21"/>
    <mergeCell ref="F22:M23"/>
    <mergeCell ref="A20:E20"/>
    <mergeCell ref="BO4:BQ4"/>
    <mergeCell ref="AZ28:BH29"/>
    <mergeCell ref="BJ29:BL29"/>
    <mergeCell ref="BJ28:BL28"/>
    <mergeCell ref="A24:E24"/>
    <mergeCell ref="AQ24:AY25"/>
    <mergeCell ref="N24:AI25"/>
    <mergeCell ref="AN24:AP25"/>
    <mergeCell ref="A25:E25"/>
    <mergeCell ref="K13:BC14"/>
    <mergeCell ref="AZ18:BH19"/>
    <mergeCell ref="AZ20:BH21"/>
    <mergeCell ref="AJ28:AM29"/>
    <mergeCell ref="B4:AC6"/>
    <mergeCell ref="BO30:BQ30"/>
    <mergeCell ref="BO31:BQ31"/>
    <mergeCell ref="AJ20:AM21"/>
    <mergeCell ref="A11:J11"/>
    <mergeCell ref="A12:J12"/>
    <mergeCell ref="BI11:BR12"/>
    <mergeCell ref="K11:AB12"/>
    <mergeCell ref="N20:AI21"/>
    <mergeCell ref="BR15:BT16"/>
    <mergeCell ref="BJ19:BL19"/>
    <mergeCell ref="BI18:BI19"/>
    <mergeCell ref="BJ18:BL18"/>
    <mergeCell ref="BJ21:BL21"/>
    <mergeCell ref="A18:E19"/>
    <mergeCell ref="F18:M19"/>
  </mergeCells>
  <phoneticPr fontId="5"/>
  <dataValidations count="1">
    <dataValidation type="list" allowBlank="1" showInputMessage="1" showErrorMessage="1" sqref="A20:E20 A22:E22 A24:E24 A26:E26 A28:E28">
      <formula1>"　,8%,軽8%,10%,対象外"</formula1>
    </dataValidation>
  </dataValidations>
  <pageMargins left="0.59055118110236227" right="3.937007874015748E-2" top="0.39370078740157483" bottom="0.39370078740157483" header="3.937007874015748E-2" footer="0.19685039370078741"/>
  <pageSetup paperSize="9" scale="78" orientation="landscape" blackAndWhite="1" r:id="rId1"/>
  <headerFooter>
    <oddFooter>&amp;R&amp;"ＭＳ Ｐ明朝,標準"＜①請求者控用＞</oddFooter>
  </headerFooter>
  <colBreaks count="1" manualBreakCount="1">
    <brk id="82" max="37"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80</xdr:col>
                    <xdr:colOff>66675</xdr:colOff>
                    <xdr:row>4</xdr:row>
                    <xdr:rowOff>38100</xdr:rowOff>
                  </from>
                  <to>
                    <xdr:col>80</xdr:col>
                    <xdr:colOff>266700</xdr:colOff>
                    <xdr:row>4</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45"/>
  <sheetViews>
    <sheetView showGridLines="0" showZeros="0" view="pageBreakPreview" zoomScaleNormal="110" zoomScaleSheetLayoutView="100" workbookViewId="0"/>
  </sheetViews>
  <sheetFormatPr defaultColWidth="3.7109375" defaultRowHeight="15" customHeight="1"/>
  <cols>
    <col min="1" max="29" width="1.42578125" style="153" customWidth="1"/>
    <col min="30" max="33" width="1.42578125" style="160" customWidth="1"/>
    <col min="34" max="60" width="1.42578125" style="153" customWidth="1"/>
    <col min="61" max="61" width="6.42578125" style="153" customWidth="1"/>
    <col min="62" max="81" width="4.28515625" style="153" customWidth="1"/>
    <col min="82" max="82" width="10" style="153" bestFit="1" customWidth="1"/>
    <col min="83" max="84" width="3.7109375" style="153"/>
    <col min="85" max="85" width="3.7109375" style="153" customWidth="1"/>
    <col min="86" max="16384" width="3.7109375" style="153"/>
  </cols>
  <sheetData>
    <row r="1" spans="1:82" ht="15" customHeight="1">
      <c r="AW1" s="465" t="s">
        <v>31</v>
      </c>
      <c r="AX1" s="465"/>
      <c r="AY1" s="465"/>
      <c r="AZ1" s="465"/>
      <c r="BA1" s="465"/>
      <c r="BB1" s="465"/>
      <c r="BC1" s="465"/>
      <c r="BD1" s="465"/>
      <c r="BE1" s="465"/>
      <c r="BF1" s="465"/>
      <c r="BG1" s="465"/>
      <c r="BH1" s="465"/>
      <c r="BI1" s="465"/>
      <c r="BJ1" s="465"/>
      <c r="BK1" s="465"/>
      <c r="BL1" s="465"/>
    </row>
    <row r="2" spans="1:82" ht="15" customHeight="1">
      <c r="AT2" s="161"/>
      <c r="AU2" s="161"/>
      <c r="AV2" s="161"/>
      <c r="AW2" s="466"/>
      <c r="AX2" s="466"/>
      <c r="AY2" s="466"/>
      <c r="AZ2" s="466"/>
      <c r="BA2" s="466"/>
      <c r="BB2" s="466"/>
      <c r="BC2" s="466"/>
      <c r="BD2" s="466"/>
      <c r="BE2" s="466"/>
      <c r="BF2" s="466"/>
      <c r="BG2" s="466"/>
      <c r="BH2" s="466"/>
      <c r="BI2" s="466"/>
      <c r="BJ2" s="466"/>
      <c r="BK2" s="466"/>
      <c r="BL2" s="466"/>
      <c r="BM2" s="161"/>
      <c r="BV2" s="161" t="s">
        <v>45</v>
      </c>
      <c r="BW2" s="161"/>
      <c r="BX2" s="161"/>
      <c r="BY2" s="468" t="str">
        <f>IF('①請求書 (請求者控用）'!BY2="","",'①請求書 (請求者控用）'!BY2)</f>
        <v/>
      </c>
      <c r="BZ2" s="601"/>
      <c r="CA2" s="601"/>
      <c r="CB2" s="601"/>
      <c r="CC2" s="601"/>
    </row>
    <row r="4" spans="1:82" ht="20.100000000000001" customHeight="1">
      <c r="B4" s="469" t="s">
        <v>69</v>
      </c>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BO4" s="420" t="s">
        <v>22</v>
      </c>
      <c r="BP4" s="421"/>
      <c r="BQ4" s="422"/>
      <c r="BR4" s="602" t="str">
        <f>IF('①請求書 (請求者控用）'!BR4="","",'①請求書 (請求者控用）'!BR4)</f>
        <v/>
      </c>
      <c r="BS4" s="603"/>
      <c r="BT4" s="603"/>
      <c r="BU4" s="603"/>
      <c r="BV4" s="603"/>
      <c r="BW4" s="603"/>
      <c r="BX4" s="603"/>
      <c r="BY4" s="603"/>
      <c r="BZ4" s="162"/>
      <c r="CA4" s="162"/>
      <c r="CB4" s="162"/>
      <c r="CC4" s="163"/>
      <c r="CD4" s="159"/>
    </row>
    <row r="5" spans="1:82" ht="20.100000000000001" customHeight="1">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BO5" s="474" t="s">
        <v>99</v>
      </c>
      <c r="BP5" s="475"/>
      <c r="BQ5" s="476"/>
      <c r="BR5" s="156" t="str">
        <f>IF('①請求書 (請求者控用）'!BR5="","",'①請求書 (請求者控用）'!BR5)</f>
        <v>T</v>
      </c>
      <c r="BS5" s="472" t="str">
        <f>IF('①請求書 (請求者控用）'!BS5="","",'①請求書 (請求者控用）'!BS5)</f>
        <v/>
      </c>
      <c r="BT5" s="472"/>
      <c r="BU5" s="472"/>
      <c r="BV5" s="472"/>
      <c r="BW5" s="472"/>
      <c r="BX5" s="472"/>
      <c r="BY5" s="473"/>
      <c r="BZ5" s="480" t="s">
        <v>103</v>
      </c>
      <c r="CA5" s="481"/>
      <c r="CB5" s="481"/>
      <c r="CC5" s="164"/>
      <c r="CD5" s="165" t="b">
        <v>0</v>
      </c>
    </row>
    <row r="6" spans="1:82" ht="15" customHeight="1">
      <c r="A6" s="166"/>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BO6" s="167" t="s">
        <v>23</v>
      </c>
      <c r="BP6" s="159"/>
      <c r="BQ6" s="159"/>
      <c r="BR6" s="159"/>
      <c r="BS6" s="159"/>
      <c r="BT6" s="159"/>
      <c r="BU6" s="159"/>
      <c r="BV6" s="159"/>
      <c r="BW6" s="159"/>
      <c r="BX6" s="159"/>
      <c r="BY6" s="159"/>
      <c r="BZ6" s="159"/>
      <c r="CA6" s="159"/>
      <c r="CB6" s="159"/>
      <c r="CC6" s="168"/>
    </row>
    <row r="7" spans="1:82" ht="21.95" customHeight="1">
      <c r="A7" s="169"/>
      <c r="B7" s="169"/>
      <c r="C7" s="169"/>
      <c r="D7" s="169"/>
      <c r="E7" s="169"/>
      <c r="F7" s="169"/>
      <c r="G7" s="169"/>
      <c r="H7" s="169"/>
      <c r="I7" s="169"/>
      <c r="J7" s="169"/>
      <c r="K7" s="169"/>
      <c r="L7" s="169"/>
      <c r="BO7" s="595" t="str">
        <f>IF('①請求書 (請求者控用）'!BO7="","",'①請求書 (請求者控用）'!BO7)</f>
        <v/>
      </c>
      <c r="BP7" s="596"/>
      <c r="BQ7" s="596"/>
      <c r="BR7" s="596"/>
      <c r="BS7" s="596"/>
      <c r="BT7" s="596"/>
      <c r="BU7" s="596"/>
      <c r="BV7" s="596"/>
      <c r="BW7" s="596"/>
      <c r="BX7" s="596"/>
      <c r="BY7" s="596"/>
      <c r="BZ7" s="596"/>
      <c r="CA7" s="596"/>
      <c r="CB7" s="596"/>
      <c r="CC7" s="168"/>
    </row>
    <row r="8" spans="1:82" ht="21.95" customHeight="1">
      <c r="A8" s="169"/>
      <c r="B8" s="169"/>
      <c r="C8" s="169"/>
      <c r="D8" s="169"/>
      <c r="E8" s="169"/>
      <c r="F8" s="169"/>
      <c r="G8" s="169"/>
      <c r="H8" s="169"/>
      <c r="I8" s="169"/>
      <c r="J8" s="169"/>
      <c r="K8" s="169"/>
      <c r="L8" s="169"/>
      <c r="BO8" s="597"/>
      <c r="BP8" s="596"/>
      <c r="BQ8" s="596"/>
      <c r="BR8" s="596"/>
      <c r="BS8" s="596"/>
      <c r="BT8" s="596"/>
      <c r="BU8" s="596"/>
      <c r="BV8" s="596"/>
      <c r="BW8" s="596"/>
      <c r="BX8" s="596"/>
      <c r="BY8" s="596"/>
      <c r="BZ8" s="596"/>
      <c r="CA8" s="596"/>
      <c r="CB8" s="596"/>
      <c r="CC8" s="168"/>
    </row>
    <row r="9" spans="1:82" ht="15" customHeight="1">
      <c r="BO9" s="597"/>
      <c r="BP9" s="596"/>
      <c r="BQ9" s="596"/>
      <c r="BR9" s="596"/>
      <c r="BS9" s="596"/>
      <c r="BT9" s="596"/>
      <c r="BU9" s="596"/>
      <c r="BV9" s="596"/>
      <c r="BW9" s="596"/>
      <c r="BX9" s="596"/>
      <c r="BY9" s="596"/>
      <c r="BZ9" s="596"/>
      <c r="CA9" s="596"/>
      <c r="CB9" s="596"/>
      <c r="CC9" s="600" t="s">
        <v>70</v>
      </c>
    </row>
    <row r="10" spans="1:82" ht="15" customHeight="1">
      <c r="BO10" s="598"/>
      <c r="BP10" s="599"/>
      <c r="BQ10" s="599"/>
      <c r="BR10" s="599"/>
      <c r="BS10" s="599"/>
      <c r="BT10" s="599"/>
      <c r="BU10" s="599"/>
      <c r="BV10" s="599"/>
      <c r="BW10" s="599"/>
      <c r="BX10" s="599"/>
      <c r="BY10" s="599"/>
      <c r="BZ10" s="599"/>
      <c r="CA10" s="599"/>
      <c r="CB10" s="599"/>
      <c r="CC10" s="584"/>
    </row>
    <row r="11" spans="1:82" ht="15" customHeight="1">
      <c r="A11" s="398" t="s">
        <v>32</v>
      </c>
      <c r="B11" s="446"/>
      <c r="C11" s="446"/>
      <c r="D11" s="446"/>
      <c r="E11" s="446"/>
      <c r="F11" s="446"/>
      <c r="G11" s="446"/>
      <c r="H11" s="446"/>
      <c r="I11" s="446"/>
      <c r="J11" s="447"/>
      <c r="K11" s="610" t="str">
        <f>IF('①請求書 (請求者控用）'!K11="","",'①請求書 (請求者控用）'!K11)</f>
        <v/>
      </c>
      <c r="L11" s="611"/>
      <c r="M11" s="611"/>
      <c r="N11" s="611"/>
      <c r="O11" s="611"/>
      <c r="P11" s="611"/>
      <c r="Q11" s="611"/>
      <c r="R11" s="611"/>
      <c r="S11" s="611"/>
      <c r="T11" s="611"/>
      <c r="U11" s="611"/>
      <c r="V11" s="611"/>
      <c r="W11" s="611"/>
      <c r="X11" s="611"/>
      <c r="Y11" s="611"/>
      <c r="Z11" s="611"/>
      <c r="AA11" s="611"/>
      <c r="AB11" s="611"/>
      <c r="AC11" s="165"/>
      <c r="AD11" s="154"/>
      <c r="AE11" s="154"/>
      <c r="AF11" s="154"/>
      <c r="AG11" s="154"/>
      <c r="AH11" s="154"/>
      <c r="AI11" s="154"/>
      <c r="AJ11" s="154"/>
      <c r="AK11" s="154"/>
      <c r="AL11" s="154"/>
      <c r="AM11" s="154"/>
      <c r="BB11" s="169"/>
      <c r="BH11" s="169"/>
      <c r="BI11" s="591" t="s">
        <v>60</v>
      </c>
      <c r="BJ11" s="591"/>
      <c r="BK11" s="591"/>
      <c r="BL11" s="591"/>
      <c r="BM11" s="591"/>
      <c r="BN11" s="591"/>
      <c r="BO11" s="591"/>
      <c r="BP11" s="591"/>
      <c r="BQ11" s="591"/>
      <c r="BR11" s="170"/>
      <c r="BS11" s="170"/>
      <c r="BT11" s="170"/>
      <c r="BU11" s="170"/>
      <c r="BV11" s="170"/>
      <c r="BW11" s="170"/>
      <c r="BX11" s="170"/>
      <c r="BY11" s="170"/>
      <c r="BZ11" s="170"/>
      <c r="CA11" s="170"/>
      <c r="CB11" s="170"/>
      <c r="CC11" s="170"/>
    </row>
    <row r="12" spans="1:82" ht="15" customHeight="1">
      <c r="A12" s="395" t="s">
        <v>33</v>
      </c>
      <c r="B12" s="396"/>
      <c r="C12" s="396"/>
      <c r="D12" s="396"/>
      <c r="E12" s="396"/>
      <c r="F12" s="396"/>
      <c r="G12" s="396"/>
      <c r="H12" s="396"/>
      <c r="I12" s="396"/>
      <c r="J12" s="397"/>
      <c r="K12" s="612"/>
      <c r="L12" s="613"/>
      <c r="M12" s="613"/>
      <c r="N12" s="613"/>
      <c r="O12" s="613"/>
      <c r="P12" s="613"/>
      <c r="Q12" s="613"/>
      <c r="R12" s="613"/>
      <c r="S12" s="613"/>
      <c r="T12" s="613"/>
      <c r="U12" s="613"/>
      <c r="V12" s="613"/>
      <c r="W12" s="613"/>
      <c r="X12" s="613"/>
      <c r="Y12" s="613"/>
      <c r="Z12" s="613"/>
      <c r="AA12" s="613"/>
      <c r="AB12" s="613"/>
      <c r="AC12" s="165"/>
      <c r="AD12" s="154"/>
      <c r="AE12" s="154"/>
      <c r="AF12" s="154"/>
      <c r="AG12" s="154"/>
      <c r="AH12" s="154"/>
      <c r="AI12" s="154"/>
      <c r="AJ12" s="154"/>
      <c r="AK12" s="154"/>
      <c r="AL12" s="154"/>
      <c r="AM12" s="154"/>
      <c r="AN12" s="159"/>
      <c r="AO12" s="159"/>
      <c r="AP12" s="159"/>
      <c r="AQ12" s="159"/>
      <c r="AR12" s="159"/>
      <c r="AS12" s="159"/>
      <c r="AT12" s="159"/>
      <c r="AU12" s="159"/>
      <c r="AV12" s="159"/>
      <c r="AW12" s="159"/>
      <c r="AX12" s="159"/>
      <c r="AY12" s="159"/>
      <c r="AZ12" s="159"/>
      <c r="BA12" s="159"/>
      <c r="BB12" s="159"/>
      <c r="BC12" s="159"/>
      <c r="BD12" s="159"/>
      <c r="BE12" s="159"/>
      <c r="BF12" s="159"/>
      <c r="BH12" s="169"/>
      <c r="BI12" s="592"/>
      <c r="BJ12" s="592"/>
      <c r="BK12" s="592"/>
      <c r="BL12" s="592"/>
      <c r="BM12" s="592"/>
      <c r="BN12" s="592"/>
      <c r="BO12" s="592"/>
      <c r="BP12" s="592"/>
      <c r="BQ12" s="592"/>
      <c r="BR12" s="171"/>
      <c r="BS12" s="171"/>
      <c r="BT12" s="171"/>
      <c r="BU12" s="171"/>
      <c r="BV12" s="171"/>
      <c r="BW12" s="171"/>
      <c r="BX12" s="171"/>
      <c r="BY12" s="171"/>
      <c r="BZ12" s="171"/>
      <c r="CA12" s="171"/>
      <c r="CB12" s="153" t="s">
        <v>44</v>
      </c>
      <c r="CC12" s="170"/>
    </row>
    <row r="13" spans="1:82" ht="15" customHeight="1">
      <c r="A13" s="172" t="s">
        <v>34</v>
      </c>
      <c r="B13" s="173"/>
      <c r="C13" s="173"/>
      <c r="D13" s="173"/>
      <c r="E13" s="173"/>
      <c r="F13" s="173"/>
      <c r="G13" s="173"/>
      <c r="H13" s="173"/>
      <c r="I13" s="173"/>
      <c r="J13" s="163"/>
      <c r="K13" s="604" t="str">
        <f>IF('①請求書 (請求者控用）'!K13="","",'①請求書 (請求者控用）'!K13)</f>
        <v/>
      </c>
      <c r="L13" s="605"/>
      <c r="M13" s="605"/>
      <c r="N13" s="605"/>
      <c r="O13" s="605"/>
      <c r="P13" s="605"/>
      <c r="Q13" s="605"/>
      <c r="R13" s="605"/>
      <c r="S13" s="605"/>
      <c r="T13" s="605"/>
      <c r="U13" s="605"/>
      <c r="V13" s="605"/>
      <c r="W13" s="605"/>
      <c r="X13" s="605"/>
      <c r="Y13" s="605"/>
      <c r="Z13" s="605"/>
      <c r="AA13" s="605"/>
      <c r="AB13" s="605"/>
      <c r="AC13" s="605"/>
      <c r="AD13" s="605"/>
      <c r="AE13" s="605"/>
      <c r="AF13" s="605"/>
      <c r="AG13" s="605"/>
      <c r="AH13" s="605"/>
      <c r="AI13" s="605"/>
      <c r="AJ13" s="605"/>
      <c r="AK13" s="605"/>
      <c r="AL13" s="605"/>
      <c r="AM13" s="605"/>
      <c r="AN13" s="605"/>
      <c r="AO13" s="605"/>
      <c r="AP13" s="605"/>
      <c r="AQ13" s="605"/>
      <c r="AR13" s="605"/>
      <c r="AS13" s="605"/>
      <c r="AT13" s="605"/>
      <c r="AU13" s="605"/>
      <c r="AV13" s="605"/>
      <c r="AW13" s="605"/>
      <c r="AX13" s="605"/>
      <c r="AY13" s="605"/>
      <c r="AZ13" s="605"/>
      <c r="BA13" s="605"/>
      <c r="BB13" s="605"/>
      <c r="BC13" s="606"/>
      <c r="BD13" s="174"/>
      <c r="BE13" s="174"/>
      <c r="BF13" s="174"/>
      <c r="BG13" s="174"/>
      <c r="BH13" s="175"/>
      <c r="BI13" s="420" t="s">
        <v>49</v>
      </c>
      <c r="BJ13" s="463"/>
      <c r="BK13" s="464"/>
      <c r="BL13" s="420" t="s">
        <v>50</v>
      </c>
      <c r="BM13" s="463"/>
      <c r="BN13" s="464"/>
      <c r="BO13" s="420" t="s">
        <v>51</v>
      </c>
      <c r="BP13" s="463"/>
      <c r="BQ13" s="464"/>
      <c r="BR13" s="420" t="s">
        <v>52</v>
      </c>
      <c r="BS13" s="463"/>
      <c r="BT13" s="464"/>
      <c r="BU13" s="420" t="s">
        <v>53</v>
      </c>
      <c r="BV13" s="463"/>
      <c r="BW13" s="464"/>
      <c r="BX13" s="420" t="s">
        <v>54</v>
      </c>
      <c r="BY13" s="463"/>
      <c r="BZ13" s="464"/>
      <c r="CA13" s="420" t="s">
        <v>55</v>
      </c>
      <c r="CB13" s="463"/>
      <c r="CC13" s="464"/>
    </row>
    <row r="14" spans="1:82" ht="15" customHeight="1">
      <c r="A14" s="176" t="s">
        <v>35</v>
      </c>
      <c r="B14" s="161"/>
      <c r="C14" s="161"/>
      <c r="D14" s="161"/>
      <c r="E14" s="161"/>
      <c r="F14" s="161"/>
      <c r="G14" s="161"/>
      <c r="H14" s="161"/>
      <c r="I14" s="161"/>
      <c r="J14" s="177"/>
      <c r="K14" s="607"/>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608"/>
      <c r="AW14" s="608"/>
      <c r="AX14" s="608"/>
      <c r="AY14" s="608"/>
      <c r="AZ14" s="608"/>
      <c r="BA14" s="608"/>
      <c r="BB14" s="608"/>
      <c r="BC14" s="609"/>
      <c r="BD14" s="174"/>
      <c r="BE14" s="174"/>
      <c r="BF14" s="174"/>
      <c r="BG14" s="174"/>
      <c r="BH14" s="175"/>
      <c r="BI14" s="536" t="str">
        <f>IF('①請求書 (請求者控用）'!$BI$15&lt;1000000,"",ROUNDDOWN('①請求書 (請求者控用）'!$BI$15/1000000,0))</f>
        <v/>
      </c>
      <c r="BJ14" s="538" t="str">
        <f>IF('①請求書 (請求者控用）'!$BI$15&lt;1000,"",IF('①請求書 (請求者控用）'!$BI$15&lt;1000000,ROUNDDOWN('①請求書 (請求者控用）'!$BI$15/1000,0),IF('①請求書 (請求者控用）'!$BI$15&gt;=1000000,TEXT(ROUNDDOWN(MOD('①請求書 (請求者控用）'!$BI$15,1000000)/1000,0),"000"))))</f>
        <v/>
      </c>
      <c r="BK14" s="534">
        <f>IF('①請求書 (請求者控用）'!$BI$15="","",IF('①請求書 (請求者控用）'!$BI$15&lt;1000,'①請求書 (請求者控用）'!$BI$15,TEXT(MOD('①請求書 (請求者控用）'!$BI$15,1000),"000")))</f>
        <v>0</v>
      </c>
      <c r="BL14" s="536"/>
      <c r="BM14" s="538"/>
      <c r="BN14" s="534"/>
      <c r="BO14" s="536"/>
      <c r="BP14" s="538"/>
      <c r="BQ14" s="570"/>
      <c r="BR14" s="536" t="str">
        <f>IF('①請求書 (請求者控用）'!$BR$15&lt;1000000,"",ROUNDDOWN('①請求書 (請求者控用）'!$BR$15/1000000,0))</f>
        <v/>
      </c>
      <c r="BS14" s="538" t="str">
        <f>IF('①請求書 (請求者控用）'!$BR$15&lt;1000,"",IF('①請求書 (請求者控用）'!$BR$15&lt;1000000,ROUNDDOWN('①請求書 (請求者控用）'!$BR$15/1000,0),IF('①請求書 (請求者控用）'!$BR$15&gt;=1000000,TEXT(ROUNDDOWN(MOD('①請求書 (請求者控用）'!$BR$15,1000000)/1000,0),"000"))))</f>
        <v/>
      </c>
      <c r="BT14" s="534" t="str">
        <f>IF('①請求書 (請求者控用）'!$BR$15="","",IF('①請求書 (請求者控用）'!$BR$15&lt;1000,'①請求書 (請求者控用）'!$BR$15,TEXT(MOD('①請求書 (請求者控用）'!$BR$15,1000),"000")))</f>
        <v/>
      </c>
      <c r="BU14" s="536" t="str">
        <f>IF('①請求書 (請求者控用）'!$BU$15&lt;1000000,"",ROUNDDOWN('①請求書 (請求者控用）'!$BU$15/1000000,0))</f>
        <v/>
      </c>
      <c r="BV14" s="538" t="str">
        <f>IF('①請求書 (請求者控用）'!$BU$15&lt;1000,"",IF('①請求書 (請求者控用）'!$BU$15&lt;1000000,ROUNDDOWN('①請求書 (請求者控用）'!$BU$15/1000,0),IF('①請求書 (請求者控用）'!$BU$15&gt;=1000000,TEXT(ROUNDDOWN(MOD('①請求書 (請求者控用）'!$BU$15,1000000)/1000,0),"000"))))</f>
        <v/>
      </c>
      <c r="BW14" s="534">
        <f>IF('①請求書 (請求者控用）'!$BU$15="","",IF('①請求書 (請求者控用）'!$BU$15&lt;1000,'①請求書 (請求者控用）'!$BU$15,TEXT(MOD('①請求書 (請求者控用）'!$BU$15,1000),"000")))</f>
        <v>0</v>
      </c>
      <c r="BX14" s="536"/>
      <c r="BY14" s="538"/>
      <c r="BZ14" s="570"/>
      <c r="CA14" s="536"/>
      <c r="CB14" s="538"/>
      <c r="CC14" s="570"/>
    </row>
    <row r="15" spans="1:82" ht="15" customHeight="1">
      <c r="A15" s="178" t="s">
        <v>36</v>
      </c>
      <c r="B15" s="107"/>
      <c r="C15" s="107"/>
      <c r="D15" s="179"/>
      <c r="E15" s="179"/>
      <c r="F15" s="179"/>
      <c r="G15" s="179"/>
      <c r="H15" s="107"/>
      <c r="I15" s="107"/>
      <c r="J15" s="107"/>
      <c r="K15" s="242" t="s">
        <v>38</v>
      </c>
      <c r="L15" s="180"/>
      <c r="M15" s="180"/>
      <c r="N15" s="180"/>
      <c r="O15" s="180"/>
      <c r="P15" s="180"/>
      <c r="Q15" s="243"/>
      <c r="R15" s="243"/>
      <c r="S15" s="181"/>
      <c r="T15" s="107" t="s">
        <v>108</v>
      </c>
      <c r="U15" s="179"/>
      <c r="V15" s="179"/>
      <c r="W15" s="179"/>
      <c r="X15" s="179"/>
      <c r="Y15" s="107"/>
      <c r="Z15" s="107"/>
      <c r="AA15" s="107"/>
      <c r="AB15" s="107"/>
      <c r="AC15" s="178" t="s">
        <v>106</v>
      </c>
      <c r="AD15" s="107"/>
      <c r="AE15" s="107"/>
      <c r="AF15" s="107"/>
      <c r="AG15" s="107"/>
      <c r="AH15" s="107"/>
      <c r="AI15" s="107"/>
      <c r="AJ15" s="107"/>
      <c r="AK15" s="107"/>
      <c r="AL15" s="182"/>
      <c r="AM15" s="243"/>
      <c r="AN15" s="243"/>
      <c r="AO15" s="243"/>
      <c r="AP15" s="243"/>
      <c r="AQ15" s="243"/>
      <c r="AR15" s="243"/>
      <c r="AS15" s="243"/>
      <c r="AT15" s="181"/>
      <c r="AU15" s="243"/>
      <c r="AV15" s="243"/>
      <c r="AW15" s="243"/>
      <c r="AX15" s="243"/>
      <c r="AY15" s="243"/>
      <c r="AZ15" s="243"/>
      <c r="BA15" s="243"/>
      <c r="BB15" s="243"/>
      <c r="BC15" s="244"/>
      <c r="BD15" s="107"/>
      <c r="BE15" s="107"/>
      <c r="BF15" s="107"/>
      <c r="BG15" s="107"/>
      <c r="BH15" s="175"/>
      <c r="BI15" s="572"/>
      <c r="BJ15" s="560"/>
      <c r="BK15" s="571"/>
      <c r="BL15" s="572"/>
      <c r="BM15" s="560"/>
      <c r="BN15" s="571"/>
      <c r="BO15" s="572"/>
      <c r="BP15" s="560"/>
      <c r="BQ15" s="571"/>
      <c r="BR15" s="572"/>
      <c r="BS15" s="560"/>
      <c r="BT15" s="571"/>
      <c r="BU15" s="572"/>
      <c r="BV15" s="560"/>
      <c r="BW15" s="571"/>
      <c r="BX15" s="572"/>
      <c r="BY15" s="560"/>
      <c r="BZ15" s="571"/>
      <c r="CA15" s="572"/>
      <c r="CB15" s="560"/>
      <c r="CC15" s="571"/>
    </row>
    <row r="16" spans="1:82" ht="15" customHeight="1">
      <c r="A16" s="543" t="str">
        <f>IF('①請求書 (請求者控用）'!A16="","",'①請求書 (請求者控用）'!A16)</f>
        <v/>
      </c>
      <c r="B16" s="544"/>
      <c r="C16" s="544"/>
      <c r="D16" s="544"/>
      <c r="E16" s="544"/>
      <c r="F16" s="544"/>
      <c r="G16" s="544"/>
      <c r="H16" s="544"/>
      <c r="I16" s="544"/>
      <c r="J16" s="545"/>
      <c r="K16" s="543"/>
      <c r="L16" s="544"/>
      <c r="M16" s="544"/>
      <c r="N16" s="544"/>
      <c r="O16" s="544"/>
      <c r="P16" s="544"/>
      <c r="Q16" s="544"/>
      <c r="R16" s="544"/>
      <c r="S16" s="593"/>
      <c r="T16" s="594"/>
      <c r="U16" s="594"/>
      <c r="V16" s="594"/>
      <c r="W16" s="594"/>
      <c r="X16" s="594"/>
      <c r="Y16" s="594"/>
      <c r="Z16" s="594"/>
      <c r="AA16" s="594"/>
      <c r="AB16" s="594"/>
      <c r="AC16" s="183" t="s">
        <v>107</v>
      </c>
      <c r="AD16" s="184"/>
      <c r="AE16" s="184"/>
      <c r="AF16" s="614"/>
      <c r="AG16" s="614"/>
      <c r="AH16" s="614"/>
      <c r="AI16" s="614"/>
      <c r="AJ16" s="185" t="s">
        <v>47</v>
      </c>
      <c r="AK16" s="184"/>
      <c r="AL16" s="186" t="s">
        <v>42</v>
      </c>
      <c r="AM16" s="184"/>
      <c r="AN16" s="184"/>
      <c r="AO16" s="614"/>
      <c r="AP16" s="614"/>
      <c r="AQ16" s="614"/>
      <c r="AR16" s="614"/>
      <c r="AS16" s="185" t="s">
        <v>47</v>
      </c>
      <c r="AT16" s="187"/>
      <c r="AU16" s="185" t="s">
        <v>43</v>
      </c>
      <c r="AV16" s="184"/>
      <c r="AW16" s="184"/>
      <c r="AX16" s="614"/>
      <c r="AY16" s="614"/>
      <c r="AZ16" s="614"/>
      <c r="BA16" s="614"/>
      <c r="BB16" s="185" t="s">
        <v>109</v>
      </c>
      <c r="BC16" s="188"/>
      <c r="BD16" s="189"/>
      <c r="BE16" s="189"/>
      <c r="BF16" s="189"/>
      <c r="BG16" s="189"/>
      <c r="BH16" s="175"/>
      <c r="BI16" s="573"/>
      <c r="BJ16" s="539"/>
      <c r="BK16" s="535"/>
      <c r="BL16" s="573"/>
      <c r="BM16" s="539"/>
      <c r="BN16" s="535"/>
      <c r="BO16" s="573"/>
      <c r="BP16" s="539"/>
      <c r="BQ16" s="535"/>
      <c r="BR16" s="573"/>
      <c r="BS16" s="539"/>
      <c r="BT16" s="535"/>
      <c r="BU16" s="573"/>
      <c r="BV16" s="539"/>
      <c r="BW16" s="535"/>
      <c r="BX16" s="573"/>
      <c r="BY16" s="539"/>
      <c r="BZ16" s="535"/>
      <c r="CA16" s="573"/>
      <c r="CB16" s="539"/>
      <c r="CC16" s="535"/>
    </row>
    <row r="17" spans="1:83" ht="9.9499999999999993" customHeight="1">
      <c r="A17" s="108"/>
      <c r="B17" s="108"/>
      <c r="C17" s="108"/>
      <c r="D17" s="107"/>
      <c r="E17" s="108"/>
      <c r="F17" s="107"/>
      <c r="G17" s="107"/>
      <c r="H17" s="107"/>
      <c r="I17" s="107"/>
      <c r="J17" s="108"/>
      <c r="K17" s="107"/>
      <c r="L17" s="107"/>
      <c r="M17" s="107"/>
      <c r="N17" s="107"/>
      <c r="O17" s="107"/>
      <c r="P17" s="107"/>
      <c r="Q17" s="107"/>
      <c r="R17" s="107"/>
      <c r="S17" s="107"/>
      <c r="T17" s="108"/>
      <c r="U17" s="107"/>
      <c r="V17" s="107"/>
      <c r="W17" s="107"/>
      <c r="X17" s="107"/>
      <c r="Y17" s="107"/>
      <c r="Z17" s="107"/>
      <c r="AA17" s="107"/>
      <c r="AB17" s="107"/>
      <c r="AC17" s="107"/>
      <c r="AD17" s="179"/>
      <c r="AE17" s="179"/>
      <c r="AF17" s="179"/>
      <c r="AG17" s="179"/>
      <c r="AH17" s="108"/>
      <c r="AI17" s="107"/>
      <c r="AJ17" s="107"/>
      <c r="AK17" s="108"/>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59"/>
      <c r="BN17" s="161"/>
      <c r="BO17" s="161"/>
      <c r="BP17" s="161"/>
      <c r="BQ17" s="161"/>
      <c r="BR17" s="161"/>
      <c r="BS17" s="161"/>
      <c r="BT17" s="161"/>
      <c r="BU17" s="161"/>
      <c r="BV17" s="161"/>
      <c r="BW17" s="161"/>
      <c r="BX17" s="161"/>
      <c r="BY17" s="161"/>
      <c r="BZ17" s="161"/>
      <c r="CA17" s="161"/>
      <c r="CB17" s="159"/>
      <c r="CC17" s="159"/>
      <c r="CD17" s="159"/>
      <c r="CE17" s="159"/>
    </row>
    <row r="18" spans="1:83" ht="20.100000000000001" customHeight="1">
      <c r="A18" s="408" t="s">
        <v>7</v>
      </c>
      <c r="B18" s="409"/>
      <c r="C18" s="409"/>
      <c r="D18" s="410"/>
      <c r="E18" s="411"/>
      <c r="F18" s="389" t="s">
        <v>8</v>
      </c>
      <c r="G18" s="415"/>
      <c r="H18" s="415"/>
      <c r="I18" s="415"/>
      <c r="J18" s="415"/>
      <c r="K18" s="415"/>
      <c r="L18" s="415"/>
      <c r="M18" s="416"/>
      <c r="N18" s="389" t="s">
        <v>9</v>
      </c>
      <c r="O18" s="390"/>
      <c r="P18" s="415"/>
      <c r="Q18" s="415"/>
      <c r="R18" s="415"/>
      <c r="S18" s="415"/>
      <c r="T18" s="415"/>
      <c r="U18" s="415"/>
      <c r="V18" s="415"/>
      <c r="W18" s="415"/>
      <c r="X18" s="415"/>
      <c r="Y18" s="415"/>
      <c r="Z18" s="415"/>
      <c r="AA18" s="415"/>
      <c r="AB18" s="415"/>
      <c r="AC18" s="415"/>
      <c r="AD18" s="415"/>
      <c r="AE18" s="415"/>
      <c r="AF18" s="415"/>
      <c r="AG18" s="415"/>
      <c r="AH18" s="415"/>
      <c r="AI18" s="416"/>
      <c r="AJ18" s="389" t="s">
        <v>10</v>
      </c>
      <c r="AK18" s="415"/>
      <c r="AL18" s="415"/>
      <c r="AM18" s="416"/>
      <c r="AN18" s="423" t="s">
        <v>11</v>
      </c>
      <c r="AO18" s="424"/>
      <c r="AP18" s="416"/>
      <c r="AQ18" s="389" t="s">
        <v>118</v>
      </c>
      <c r="AR18" s="390"/>
      <c r="AS18" s="390"/>
      <c r="AT18" s="390"/>
      <c r="AU18" s="390"/>
      <c r="AV18" s="390"/>
      <c r="AW18" s="390"/>
      <c r="AX18" s="390"/>
      <c r="AY18" s="391"/>
      <c r="AZ18" s="389" t="s">
        <v>13</v>
      </c>
      <c r="BA18" s="390"/>
      <c r="BB18" s="390"/>
      <c r="BC18" s="390"/>
      <c r="BD18" s="390"/>
      <c r="BE18" s="390"/>
      <c r="BF18" s="390"/>
      <c r="BG18" s="390"/>
      <c r="BH18" s="391"/>
      <c r="BI18" s="577" t="s">
        <v>14</v>
      </c>
      <c r="BJ18" s="389" t="s">
        <v>15</v>
      </c>
      <c r="BK18" s="415"/>
      <c r="BL18" s="416"/>
      <c r="BM18" s="579" t="s">
        <v>130</v>
      </c>
      <c r="BN18" s="580"/>
      <c r="BO18" s="581"/>
      <c r="BP18" s="585" t="s">
        <v>59</v>
      </c>
      <c r="BQ18" s="580"/>
      <c r="BR18" s="581"/>
      <c r="BS18" s="585" t="s">
        <v>105</v>
      </c>
      <c r="BT18" s="586"/>
      <c r="BU18" s="587"/>
      <c r="BV18" s="389" t="s">
        <v>117</v>
      </c>
      <c r="BW18" s="390"/>
      <c r="BX18" s="390"/>
      <c r="BY18" s="390"/>
      <c r="BZ18" s="390"/>
      <c r="CA18" s="390"/>
      <c r="CB18" s="390"/>
      <c r="CC18" s="391"/>
    </row>
    <row r="19" spans="1:83" ht="20.100000000000001" customHeight="1">
      <c r="A19" s="412"/>
      <c r="B19" s="413"/>
      <c r="C19" s="413"/>
      <c r="D19" s="413"/>
      <c r="E19" s="414"/>
      <c r="F19" s="417"/>
      <c r="G19" s="418"/>
      <c r="H19" s="418"/>
      <c r="I19" s="418"/>
      <c r="J19" s="418"/>
      <c r="K19" s="418"/>
      <c r="L19" s="418"/>
      <c r="M19" s="419"/>
      <c r="N19" s="417"/>
      <c r="O19" s="418"/>
      <c r="P19" s="418"/>
      <c r="Q19" s="418"/>
      <c r="R19" s="418"/>
      <c r="S19" s="418"/>
      <c r="T19" s="418"/>
      <c r="U19" s="418"/>
      <c r="V19" s="418"/>
      <c r="W19" s="418"/>
      <c r="X19" s="418"/>
      <c r="Y19" s="418"/>
      <c r="Z19" s="418"/>
      <c r="AA19" s="418"/>
      <c r="AB19" s="418"/>
      <c r="AC19" s="418"/>
      <c r="AD19" s="418"/>
      <c r="AE19" s="418"/>
      <c r="AF19" s="418"/>
      <c r="AG19" s="418"/>
      <c r="AH19" s="418"/>
      <c r="AI19" s="419"/>
      <c r="AJ19" s="417"/>
      <c r="AK19" s="418"/>
      <c r="AL19" s="418"/>
      <c r="AM19" s="419"/>
      <c r="AN19" s="417"/>
      <c r="AO19" s="418"/>
      <c r="AP19" s="419"/>
      <c r="AQ19" s="392"/>
      <c r="AR19" s="393"/>
      <c r="AS19" s="393"/>
      <c r="AT19" s="393"/>
      <c r="AU19" s="393"/>
      <c r="AV19" s="393"/>
      <c r="AW19" s="393"/>
      <c r="AX19" s="393"/>
      <c r="AY19" s="394"/>
      <c r="AZ19" s="392"/>
      <c r="BA19" s="393"/>
      <c r="BB19" s="393"/>
      <c r="BC19" s="393"/>
      <c r="BD19" s="393"/>
      <c r="BE19" s="393"/>
      <c r="BF19" s="393"/>
      <c r="BG19" s="393"/>
      <c r="BH19" s="394"/>
      <c r="BI19" s="578"/>
      <c r="BJ19" s="392" t="s">
        <v>16</v>
      </c>
      <c r="BK19" s="418"/>
      <c r="BL19" s="419"/>
      <c r="BM19" s="582"/>
      <c r="BN19" s="583"/>
      <c r="BO19" s="584"/>
      <c r="BP19" s="582"/>
      <c r="BQ19" s="583"/>
      <c r="BR19" s="584"/>
      <c r="BS19" s="588"/>
      <c r="BT19" s="589"/>
      <c r="BU19" s="590"/>
      <c r="BV19" s="392"/>
      <c r="BW19" s="393"/>
      <c r="BX19" s="393"/>
      <c r="BY19" s="393"/>
      <c r="BZ19" s="393"/>
      <c r="CA19" s="393"/>
      <c r="CB19" s="393"/>
      <c r="CC19" s="394"/>
    </row>
    <row r="20" spans="1:83" ht="23.1" customHeight="1">
      <c r="A20" s="521" t="str">
        <f>IF('①請求書 (請求者控用）'!A20="","",'①請求書 (請求者控用）'!A20)</f>
        <v/>
      </c>
      <c r="B20" s="522"/>
      <c r="C20" s="522"/>
      <c r="D20" s="522"/>
      <c r="E20" s="523"/>
      <c r="F20" s="540"/>
      <c r="G20" s="541"/>
      <c r="H20" s="541"/>
      <c r="I20" s="541"/>
      <c r="J20" s="541"/>
      <c r="K20" s="541"/>
      <c r="L20" s="541"/>
      <c r="M20" s="542"/>
      <c r="N20" s="621" t="str">
        <f>IF('①請求書 (請求者控用）'!N20="","",'①請求書 (請求者控用）'!N20)</f>
        <v/>
      </c>
      <c r="O20" s="622"/>
      <c r="P20" s="622"/>
      <c r="Q20" s="622"/>
      <c r="R20" s="622"/>
      <c r="S20" s="622"/>
      <c r="T20" s="622"/>
      <c r="U20" s="622"/>
      <c r="V20" s="622"/>
      <c r="W20" s="622"/>
      <c r="X20" s="622"/>
      <c r="Y20" s="622"/>
      <c r="Z20" s="622"/>
      <c r="AA20" s="622"/>
      <c r="AB20" s="622"/>
      <c r="AC20" s="622"/>
      <c r="AD20" s="622"/>
      <c r="AE20" s="622"/>
      <c r="AF20" s="622"/>
      <c r="AG20" s="622"/>
      <c r="AH20" s="622"/>
      <c r="AI20" s="623"/>
      <c r="AJ20" s="627" t="str">
        <f>IF('①請求書 (請求者控用）'!AJ20="","",'①請求書 (請求者控用）'!AJ20)</f>
        <v/>
      </c>
      <c r="AK20" s="310"/>
      <c r="AL20" s="310"/>
      <c r="AM20" s="628"/>
      <c r="AN20" s="615" t="str">
        <f>IF('①請求書 (請求者控用）'!AN20="","",'①請求書 (請求者控用）'!AN20)</f>
        <v/>
      </c>
      <c r="AO20" s="616"/>
      <c r="AP20" s="617"/>
      <c r="AQ20" s="536" t="str">
        <f>IF('①請求書 (請求者控用）'!$AQ$20&lt;1000000,"",ROUNDDOWN('①請求書 (請求者控用）'!$AQ$20/1000000,0))</f>
        <v/>
      </c>
      <c r="AR20" s="644"/>
      <c r="AS20" s="644"/>
      <c r="AT20" s="538" t="str">
        <f>IF('①請求書 (請求者控用）'!$AQ$20&lt;1000,"",IF('①請求書 (請求者控用）'!$AQ$20&lt;1000000,ROUNDDOWN('①請求書 (請求者控用）'!$AQ$20/1000,0),IF('①請求書 (請求者控用）'!$AQ$20&gt;=1000000,TEXT(ROUNDDOWN(MOD('①請求書 (請求者控用）'!$AQ$20,1000000)/1000,0),"000"))))</f>
        <v/>
      </c>
      <c r="AU20" s="538"/>
      <c r="AV20" s="538"/>
      <c r="AW20" s="646" t="str">
        <f>IF('①請求書 (請求者控用）'!$AQ$20="","",IF('①請求書 (請求者控用）'!$AQ$20&lt;1000,'①請求書 (請求者控用）'!$AQ$20,TEXT(MOD('①請求書 (請求者控用）'!$AQ$20,1000),"000")))</f>
        <v/>
      </c>
      <c r="AX20" s="538"/>
      <c r="AY20" s="534"/>
      <c r="AZ20" s="632" t="str">
        <f>IF('①請求書 (請求者控用）'!$AZ$20&lt;1000000,"",ROUNDDOWN('①請求書 (請求者控用）'!$AZ$20/1000000,0))</f>
        <v/>
      </c>
      <c r="BA20" s="633"/>
      <c r="BB20" s="634"/>
      <c r="BC20" s="638" t="str">
        <f>IF('①請求書 (請求者控用）'!$AZ$20&lt;1000,"",IF('①請求書 (請求者控用）'!$AZ$20&lt;1000000,ROUNDDOWN('①請求書 (請求者控用）'!$AZ$20/1000,0),IF('①請求書 (請求者控用）'!$AZ$20&gt;=1000000,TEXT(ROUNDDOWN(MOD('①請求書 (請求者控用）'!$AZ$20,1000000)/1000,0),"000"))))</f>
        <v/>
      </c>
      <c r="BD20" s="639"/>
      <c r="BE20" s="640"/>
      <c r="BF20" s="647" t="str">
        <f>IF('①請求書 (請求者控用）'!$AZ$20="","",IF('①請求書 (請求者控用）'!$AZ$20&lt;1000,'①請求書 (請求者控用）'!$AZ$20,TEXT(MOD('①請求書 (請求者控用）'!$AZ$20,1000),"000")))</f>
        <v/>
      </c>
      <c r="BG20" s="648"/>
      <c r="BH20" s="649"/>
      <c r="BI20" s="157">
        <f>'①請求書 (請求者控用）'!BI20</f>
        <v>0</v>
      </c>
      <c r="BJ20" s="190" t="str">
        <f>IF('①請求書 (請求者控用）'!$BJ$20&lt;1000000,"",ROUNDDOWN('①請求書 (請求者控用）'!$BJ$20/1000000,0))</f>
        <v/>
      </c>
      <c r="BK20" s="191" t="str">
        <f>IF('①請求書 (請求者控用）'!$BJ$20&lt;1000,"",IF('①請求書 (請求者控用）'!$BJ$20&lt;1000000,ROUNDDOWN('①請求書 (請求者控用）'!$BJ$20/1000,0),IF('①請求書 (請求者控用）'!$BJ$20&gt;=1000000,TEXT(ROUNDDOWN(MOD('①請求書 (請求者控用）'!$BJ$20,1000000)/1000,0),"000"))))</f>
        <v/>
      </c>
      <c r="BL20" s="192" t="str">
        <f>IF('①請求書 (請求者控用）'!$BJ$20="","",IF('①請求書 (請求者控用）'!$BJ$20&lt;1000,'①請求書 (請求者控用）'!$BJ$20,TEXT(MOD('①請求書 (請求者控用）'!$BJ$20,1000),"000")))</f>
        <v/>
      </c>
      <c r="BM20" s="536"/>
      <c r="BN20" s="538"/>
      <c r="BO20" s="570"/>
      <c r="BP20" s="536"/>
      <c r="BQ20" s="538"/>
      <c r="BR20" s="570"/>
      <c r="BS20" s="536"/>
      <c r="BT20" s="538"/>
      <c r="BU20" s="570"/>
      <c r="BV20" s="540"/>
      <c r="BW20" s="541"/>
      <c r="BX20" s="541"/>
      <c r="BY20" s="541"/>
      <c r="BZ20" s="541"/>
      <c r="CA20" s="541"/>
      <c r="CB20" s="541"/>
      <c r="CC20" s="542"/>
    </row>
    <row r="21" spans="1:83" ht="23.1" customHeight="1">
      <c r="A21" s="524"/>
      <c r="B21" s="525"/>
      <c r="C21" s="525"/>
      <c r="D21" s="525"/>
      <c r="E21" s="526"/>
      <c r="F21" s="543"/>
      <c r="G21" s="544"/>
      <c r="H21" s="544"/>
      <c r="I21" s="544"/>
      <c r="J21" s="544"/>
      <c r="K21" s="544"/>
      <c r="L21" s="544"/>
      <c r="M21" s="545"/>
      <c r="N21" s="624"/>
      <c r="O21" s="625"/>
      <c r="P21" s="625"/>
      <c r="Q21" s="625"/>
      <c r="R21" s="625"/>
      <c r="S21" s="625"/>
      <c r="T21" s="625"/>
      <c r="U21" s="625"/>
      <c r="V21" s="625"/>
      <c r="W21" s="625"/>
      <c r="X21" s="625"/>
      <c r="Y21" s="625"/>
      <c r="Z21" s="625"/>
      <c r="AA21" s="625"/>
      <c r="AB21" s="625"/>
      <c r="AC21" s="625"/>
      <c r="AD21" s="625"/>
      <c r="AE21" s="625"/>
      <c r="AF21" s="625"/>
      <c r="AG21" s="625"/>
      <c r="AH21" s="625"/>
      <c r="AI21" s="626"/>
      <c r="AJ21" s="629"/>
      <c r="AK21" s="630"/>
      <c r="AL21" s="630"/>
      <c r="AM21" s="631"/>
      <c r="AN21" s="618"/>
      <c r="AO21" s="619"/>
      <c r="AP21" s="620"/>
      <c r="AQ21" s="573"/>
      <c r="AR21" s="645"/>
      <c r="AS21" s="645"/>
      <c r="AT21" s="539"/>
      <c r="AU21" s="539"/>
      <c r="AV21" s="539"/>
      <c r="AW21" s="539"/>
      <c r="AX21" s="539"/>
      <c r="AY21" s="535"/>
      <c r="AZ21" s="635"/>
      <c r="BA21" s="636"/>
      <c r="BB21" s="637"/>
      <c r="BC21" s="641"/>
      <c r="BD21" s="642"/>
      <c r="BE21" s="643"/>
      <c r="BF21" s="650"/>
      <c r="BG21" s="651"/>
      <c r="BH21" s="652"/>
      <c r="BI21" s="157"/>
      <c r="BJ21" s="193"/>
      <c r="BK21" s="191"/>
      <c r="BL21" s="194"/>
      <c r="BM21" s="537"/>
      <c r="BN21" s="539"/>
      <c r="BO21" s="535"/>
      <c r="BP21" s="537"/>
      <c r="BQ21" s="539"/>
      <c r="BR21" s="535"/>
      <c r="BS21" s="537"/>
      <c r="BT21" s="539"/>
      <c r="BU21" s="535"/>
      <c r="BV21" s="543"/>
      <c r="BW21" s="544"/>
      <c r="BX21" s="544"/>
      <c r="BY21" s="544"/>
      <c r="BZ21" s="544"/>
      <c r="CA21" s="544"/>
      <c r="CB21" s="544"/>
      <c r="CC21" s="545"/>
    </row>
    <row r="22" spans="1:83" ht="23.1" customHeight="1">
      <c r="A22" s="521" t="str">
        <f>IF('①請求書 (請求者控用）'!A22="","",'①請求書 (請求者控用）'!A22)</f>
        <v>　</v>
      </c>
      <c r="B22" s="522"/>
      <c r="C22" s="522"/>
      <c r="D22" s="522"/>
      <c r="E22" s="523"/>
      <c r="F22" s="540"/>
      <c r="G22" s="541"/>
      <c r="H22" s="541"/>
      <c r="I22" s="541"/>
      <c r="J22" s="541"/>
      <c r="K22" s="541"/>
      <c r="L22" s="541"/>
      <c r="M22" s="542"/>
      <c r="N22" s="621" t="str">
        <f>IF('①請求書 (請求者控用）'!N22="","",'①請求書 (請求者控用）'!N22)</f>
        <v/>
      </c>
      <c r="O22" s="622"/>
      <c r="P22" s="622"/>
      <c r="Q22" s="622"/>
      <c r="R22" s="622"/>
      <c r="S22" s="622"/>
      <c r="T22" s="622"/>
      <c r="U22" s="622"/>
      <c r="V22" s="622"/>
      <c r="W22" s="622"/>
      <c r="X22" s="622"/>
      <c r="Y22" s="622"/>
      <c r="Z22" s="622"/>
      <c r="AA22" s="622"/>
      <c r="AB22" s="622"/>
      <c r="AC22" s="622"/>
      <c r="AD22" s="622"/>
      <c r="AE22" s="622"/>
      <c r="AF22" s="622"/>
      <c r="AG22" s="622"/>
      <c r="AH22" s="622"/>
      <c r="AI22" s="623"/>
      <c r="AJ22" s="627" t="str">
        <f>IF('①請求書 (請求者控用）'!AJ22="","",'①請求書 (請求者控用）'!AJ22)</f>
        <v/>
      </c>
      <c r="AK22" s="310"/>
      <c r="AL22" s="310"/>
      <c r="AM22" s="628"/>
      <c r="AN22" s="615" t="str">
        <f>IF('①請求書 (請求者控用）'!AN22="","",'①請求書 (請求者控用）'!AN22)</f>
        <v/>
      </c>
      <c r="AO22" s="616"/>
      <c r="AP22" s="617"/>
      <c r="AQ22" s="536" t="str">
        <f>IF('①請求書 (請求者控用）'!$AQ$22&lt;1000000,"",ROUNDDOWN('①請求書 (請求者控用）'!$AQ$22/1000000,0))</f>
        <v/>
      </c>
      <c r="AR22" s="644"/>
      <c r="AS22" s="644"/>
      <c r="AT22" s="538" t="str">
        <f>IF('①請求書 (請求者控用）'!$AQ$22&lt;1000,"",IF('①請求書 (請求者控用）'!$AQ$22&lt;1000000,ROUNDDOWN('①請求書 (請求者控用）'!$AQ$22/1000,0),IF('①請求書 (請求者控用）'!$AQ$22&gt;=1000000,TEXT(ROUNDDOWN(MOD('①請求書 (請求者控用）'!$AQ$22,1000000)/1000,0),"000"))))</f>
        <v/>
      </c>
      <c r="AU22" s="538"/>
      <c r="AV22" s="538"/>
      <c r="AW22" s="646" t="str">
        <f>IF('①請求書 (請求者控用）'!$AQ$22="","",IF('①請求書 (請求者控用）'!$AQ$22&lt;1000,'①請求書 (請求者控用）'!$AQ$22,TEXT(MOD('①請求書 (請求者控用）'!$AQ$22,1000),"000")))</f>
        <v/>
      </c>
      <c r="AX22" s="538"/>
      <c r="AY22" s="534"/>
      <c r="AZ22" s="536" t="str">
        <f>IF('①請求書 (請求者控用）'!$AZ$22&lt;1000000,"",ROUNDDOWN('①請求書 (請求者控用）'!$AZ$22/1000000,0))</f>
        <v/>
      </c>
      <c r="BA22" s="644"/>
      <c r="BB22" s="644"/>
      <c r="BC22" s="538" t="str">
        <f>IF('①請求書 (請求者控用）'!$AZ$22&lt;1000,"",IF('①請求書 (請求者控用）'!$AZ$22&lt;1000000,ROUNDDOWN('①請求書 (請求者控用）'!$AZ$22/1000,0),IF('①請求書 (請求者控用）'!$AZ$22&gt;=1000000,TEXT(ROUNDDOWN(MOD('①請求書 (請求者控用）'!$AZ$22,1000000)/1000,0),"000"))))</f>
        <v/>
      </c>
      <c r="BD22" s="538"/>
      <c r="BE22" s="538"/>
      <c r="BF22" s="646" t="str">
        <f>IF('①請求書 (請求者控用）'!$AZ$22="","",IF('①請求書 (請求者控用）'!$AZ$22&lt;1000,'①請求書 (請求者控用）'!$AZ$22,TEXT(MOD('①請求書 (請求者控用）'!$AZ$22,1000),"000")))</f>
        <v/>
      </c>
      <c r="BG22" s="538"/>
      <c r="BH22" s="534"/>
      <c r="BI22" s="157" t="str">
        <f>IF('①請求書 (請求者控用）'!BI22="","",'①請求書 (請求者控用）'!BI22)</f>
        <v/>
      </c>
      <c r="BJ22" s="190" t="str">
        <f>IF('①請求書 (請求者控用）'!$BJ$22&lt;1000000,"",ROUNDDOWN('①請求書 (請求者控用）'!$BJ$22/1000000,0))</f>
        <v/>
      </c>
      <c r="BK22" s="191" t="str">
        <f>IF('①請求書 (請求者控用）'!$BJ$22&lt;1000,"",IF('①請求書 (請求者控用）'!$BJ$22&lt;1000000,ROUNDDOWN('①請求書 (請求者控用）'!$BJ$22/1000,0),IF('①請求書 (請求者控用）'!$BJ$22&gt;=1000000,TEXT(ROUNDDOWN(MOD('①請求書 (請求者控用）'!$BJ$22,1000000)/1000,0),"000"))))</f>
        <v/>
      </c>
      <c r="BL22" s="192" t="str">
        <f>IF('①請求書 (請求者控用）'!$BJ$22="","",IF('①請求書 (請求者控用）'!$BJ$22&lt;1000,'①請求書 (請求者控用）'!$BJ$22,TEXT(MOD('①請求書 (請求者控用）'!$BJ$22,1000),"000")))</f>
        <v/>
      </c>
      <c r="BM22" s="536"/>
      <c r="BN22" s="538"/>
      <c r="BO22" s="534"/>
      <c r="BP22" s="536"/>
      <c r="BQ22" s="538"/>
      <c r="BR22" s="534"/>
      <c r="BS22" s="536"/>
      <c r="BT22" s="538"/>
      <c r="BU22" s="534"/>
      <c r="BV22" s="540"/>
      <c r="BW22" s="541"/>
      <c r="BX22" s="541"/>
      <c r="BY22" s="541"/>
      <c r="BZ22" s="541"/>
      <c r="CA22" s="541"/>
      <c r="CB22" s="541"/>
      <c r="CC22" s="542"/>
    </row>
    <row r="23" spans="1:83" ht="23.1" customHeight="1">
      <c r="A23" s="524"/>
      <c r="B23" s="525"/>
      <c r="C23" s="525"/>
      <c r="D23" s="525"/>
      <c r="E23" s="526"/>
      <c r="F23" s="543"/>
      <c r="G23" s="544"/>
      <c r="H23" s="544"/>
      <c r="I23" s="544"/>
      <c r="J23" s="544"/>
      <c r="K23" s="544"/>
      <c r="L23" s="544"/>
      <c r="M23" s="545"/>
      <c r="N23" s="624"/>
      <c r="O23" s="625"/>
      <c r="P23" s="625"/>
      <c r="Q23" s="625"/>
      <c r="R23" s="625"/>
      <c r="S23" s="625"/>
      <c r="T23" s="625"/>
      <c r="U23" s="625"/>
      <c r="V23" s="625"/>
      <c r="W23" s="625"/>
      <c r="X23" s="625"/>
      <c r="Y23" s="625"/>
      <c r="Z23" s="625"/>
      <c r="AA23" s="625"/>
      <c r="AB23" s="625"/>
      <c r="AC23" s="625"/>
      <c r="AD23" s="625"/>
      <c r="AE23" s="625"/>
      <c r="AF23" s="625"/>
      <c r="AG23" s="625"/>
      <c r="AH23" s="625"/>
      <c r="AI23" s="626"/>
      <c r="AJ23" s="629"/>
      <c r="AK23" s="630"/>
      <c r="AL23" s="630"/>
      <c r="AM23" s="631"/>
      <c r="AN23" s="618"/>
      <c r="AO23" s="619"/>
      <c r="AP23" s="620"/>
      <c r="AQ23" s="573"/>
      <c r="AR23" s="645"/>
      <c r="AS23" s="645"/>
      <c r="AT23" s="539"/>
      <c r="AU23" s="539"/>
      <c r="AV23" s="539"/>
      <c r="AW23" s="539"/>
      <c r="AX23" s="539"/>
      <c r="AY23" s="535"/>
      <c r="AZ23" s="573"/>
      <c r="BA23" s="645"/>
      <c r="BB23" s="645"/>
      <c r="BC23" s="539"/>
      <c r="BD23" s="539"/>
      <c r="BE23" s="539"/>
      <c r="BF23" s="539"/>
      <c r="BG23" s="539"/>
      <c r="BH23" s="535"/>
      <c r="BI23" s="157"/>
      <c r="BJ23" s="193"/>
      <c r="BK23" s="191"/>
      <c r="BL23" s="192"/>
      <c r="BM23" s="537"/>
      <c r="BN23" s="539"/>
      <c r="BO23" s="535"/>
      <c r="BP23" s="537"/>
      <c r="BQ23" s="539"/>
      <c r="BR23" s="535"/>
      <c r="BS23" s="537"/>
      <c r="BT23" s="539"/>
      <c r="BU23" s="535"/>
      <c r="BV23" s="543"/>
      <c r="BW23" s="544"/>
      <c r="BX23" s="544"/>
      <c r="BY23" s="544"/>
      <c r="BZ23" s="544"/>
      <c r="CA23" s="544"/>
      <c r="CB23" s="544"/>
      <c r="CC23" s="545"/>
    </row>
    <row r="24" spans="1:83" ht="23.1" customHeight="1">
      <c r="A24" s="521" t="str">
        <f>IF('①請求書 (請求者控用）'!A24="","",'①請求書 (請求者控用）'!A24)</f>
        <v>　</v>
      </c>
      <c r="B24" s="522"/>
      <c r="C24" s="522"/>
      <c r="D24" s="522"/>
      <c r="E24" s="523"/>
      <c r="F24" s="540"/>
      <c r="G24" s="541"/>
      <c r="H24" s="541"/>
      <c r="I24" s="541"/>
      <c r="J24" s="541"/>
      <c r="K24" s="541"/>
      <c r="L24" s="541"/>
      <c r="M24" s="542"/>
      <c r="N24" s="621" t="str">
        <f>IF('①請求書 (請求者控用）'!N24="","",'①請求書 (請求者控用）'!N24)</f>
        <v/>
      </c>
      <c r="O24" s="622"/>
      <c r="P24" s="622"/>
      <c r="Q24" s="622"/>
      <c r="R24" s="622"/>
      <c r="S24" s="622"/>
      <c r="T24" s="622"/>
      <c r="U24" s="622"/>
      <c r="V24" s="622"/>
      <c r="W24" s="622"/>
      <c r="X24" s="622"/>
      <c r="Y24" s="622"/>
      <c r="Z24" s="622"/>
      <c r="AA24" s="622"/>
      <c r="AB24" s="622"/>
      <c r="AC24" s="622"/>
      <c r="AD24" s="622"/>
      <c r="AE24" s="622"/>
      <c r="AF24" s="622"/>
      <c r="AG24" s="622"/>
      <c r="AH24" s="622"/>
      <c r="AI24" s="623"/>
      <c r="AJ24" s="627" t="str">
        <f>IF('①請求書 (請求者控用）'!AJ24="","",'①請求書 (請求者控用）'!AJ24)</f>
        <v/>
      </c>
      <c r="AK24" s="310"/>
      <c r="AL24" s="310"/>
      <c r="AM24" s="628"/>
      <c r="AN24" s="615" t="str">
        <f>IF('①請求書 (請求者控用）'!AN24="","",'①請求書 (請求者控用）'!AN24)</f>
        <v/>
      </c>
      <c r="AO24" s="616"/>
      <c r="AP24" s="617"/>
      <c r="AQ24" s="536" t="str">
        <f>IF('①請求書 (請求者控用）'!$AQ$24&lt;1000000,"",ROUNDDOWN('①請求書 (請求者控用）'!$AQ$24/1000000,0))</f>
        <v/>
      </c>
      <c r="AR24" s="644"/>
      <c r="AS24" s="644"/>
      <c r="AT24" s="538" t="str">
        <f>IF('①請求書 (請求者控用）'!$AQ$24&lt;1000,"",IF('①請求書 (請求者控用）'!$AQ$24&lt;1000000,ROUNDDOWN('①請求書 (請求者控用）'!$AQ$24/1000,0),IF('①請求書 (請求者控用）'!$AQ$24&gt;=1000000,TEXT(ROUNDDOWN(MOD('①請求書 (請求者控用）'!$AQ$24,1000000)/1000,0),"000"))))</f>
        <v/>
      </c>
      <c r="AU24" s="538"/>
      <c r="AV24" s="538"/>
      <c r="AW24" s="646" t="str">
        <f>IF('①請求書 (請求者控用）'!$AQ$24="","",IF('①請求書 (請求者控用）'!$AQ$24&lt;1000,'①請求書 (請求者控用）'!$AQ$24,TEXT(MOD('①請求書 (請求者控用）'!$AQ$24,1000),"000")))</f>
        <v/>
      </c>
      <c r="AX24" s="538"/>
      <c r="AY24" s="534"/>
      <c r="AZ24" s="536" t="str">
        <f>IF('①請求書 (請求者控用）'!$AZ$24&lt;1000000,"",ROUNDDOWN('①請求書 (請求者控用）'!$AZ$24/1000000,0))</f>
        <v/>
      </c>
      <c r="BA24" s="644"/>
      <c r="BB24" s="644"/>
      <c r="BC24" s="538" t="str">
        <f>IF('①請求書 (請求者控用）'!$AZ$24&lt;1000,"",IF('①請求書 (請求者控用）'!$AZ$24&lt;1000000,ROUNDDOWN('①請求書 (請求者控用）'!$AZ$24/1000,0),IF('①請求書 (請求者控用）'!$AZ$24&gt;=1000000,TEXT(ROUNDDOWN(MOD('①請求書 (請求者控用）'!$AZ$24,1000000)/1000,0),"000"))))</f>
        <v/>
      </c>
      <c r="BD24" s="538"/>
      <c r="BE24" s="538"/>
      <c r="BF24" s="646" t="str">
        <f>IF('①請求書 (請求者控用）'!$AZ$24="","",IF('①請求書 (請求者控用）'!$AZ$24&lt;1000,'①請求書 (請求者控用）'!$AZ$24,TEXT(MOD('①請求書 (請求者控用）'!$AZ$24,1000),"000")))</f>
        <v/>
      </c>
      <c r="BG24" s="538"/>
      <c r="BH24" s="534"/>
      <c r="BI24" s="157" t="str">
        <f>IF('①請求書 (請求者控用）'!BI24="","",'①請求書 (請求者控用）'!BI24)</f>
        <v/>
      </c>
      <c r="BJ24" s="190" t="str">
        <f>IF('①請求書 (請求者控用）'!$BJ$24&lt;1000000,"",ROUNDDOWN('①請求書 (請求者控用）'!$BJ$24/1000000,0))</f>
        <v/>
      </c>
      <c r="BK24" s="191" t="str">
        <f>IF('①請求書 (請求者控用）'!$BJ$24&lt;1000,"",IF('①請求書 (請求者控用）'!$BJ$24&lt;1000000,ROUNDDOWN('①請求書 (請求者控用）'!$BJ$24/1000,0),IF('①請求書 (請求者控用）'!$BJ$24&gt;=1000000,TEXT(ROUNDDOWN(MOD('①請求書 (請求者控用）'!$BJ$24,1000000)/1000,0),"000"))))</f>
        <v/>
      </c>
      <c r="BL24" s="192" t="str">
        <f>IF('①請求書 (請求者控用）'!$BJ$24="","",IF('①請求書 (請求者控用）'!$BJ$24&lt;1000,'①請求書 (請求者控用）'!$BJ$24,TEXT(MOD('①請求書 (請求者控用）'!$BJ$24,1000),"000")))</f>
        <v/>
      </c>
      <c r="BM24" s="536"/>
      <c r="BN24" s="538"/>
      <c r="BO24" s="534"/>
      <c r="BP24" s="536"/>
      <c r="BQ24" s="538"/>
      <c r="BR24" s="534"/>
      <c r="BS24" s="536"/>
      <c r="BT24" s="538"/>
      <c r="BU24" s="534"/>
      <c r="BV24" s="540"/>
      <c r="BW24" s="541"/>
      <c r="BX24" s="541"/>
      <c r="BY24" s="541"/>
      <c r="BZ24" s="541"/>
      <c r="CA24" s="541"/>
      <c r="CB24" s="541"/>
      <c r="CC24" s="542"/>
    </row>
    <row r="25" spans="1:83" ht="23.1" customHeight="1">
      <c r="A25" s="524"/>
      <c r="B25" s="525"/>
      <c r="C25" s="525"/>
      <c r="D25" s="525"/>
      <c r="E25" s="526"/>
      <c r="F25" s="543"/>
      <c r="G25" s="544"/>
      <c r="H25" s="544"/>
      <c r="I25" s="544"/>
      <c r="J25" s="544"/>
      <c r="K25" s="544"/>
      <c r="L25" s="544"/>
      <c r="M25" s="545"/>
      <c r="N25" s="624"/>
      <c r="O25" s="625"/>
      <c r="P25" s="625"/>
      <c r="Q25" s="625"/>
      <c r="R25" s="625"/>
      <c r="S25" s="625"/>
      <c r="T25" s="625"/>
      <c r="U25" s="625"/>
      <c r="V25" s="625"/>
      <c r="W25" s="625"/>
      <c r="X25" s="625"/>
      <c r="Y25" s="625"/>
      <c r="Z25" s="625"/>
      <c r="AA25" s="625"/>
      <c r="AB25" s="625"/>
      <c r="AC25" s="625"/>
      <c r="AD25" s="625"/>
      <c r="AE25" s="625"/>
      <c r="AF25" s="625"/>
      <c r="AG25" s="625"/>
      <c r="AH25" s="625"/>
      <c r="AI25" s="626"/>
      <c r="AJ25" s="629"/>
      <c r="AK25" s="630"/>
      <c r="AL25" s="630"/>
      <c r="AM25" s="631"/>
      <c r="AN25" s="618"/>
      <c r="AO25" s="619"/>
      <c r="AP25" s="620"/>
      <c r="AQ25" s="573"/>
      <c r="AR25" s="645"/>
      <c r="AS25" s="645"/>
      <c r="AT25" s="539"/>
      <c r="AU25" s="539"/>
      <c r="AV25" s="539"/>
      <c r="AW25" s="539"/>
      <c r="AX25" s="539"/>
      <c r="AY25" s="535"/>
      <c r="AZ25" s="573"/>
      <c r="BA25" s="645"/>
      <c r="BB25" s="645"/>
      <c r="BC25" s="539"/>
      <c r="BD25" s="539"/>
      <c r="BE25" s="539"/>
      <c r="BF25" s="539"/>
      <c r="BG25" s="539"/>
      <c r="BH25" s="535"/>
      <c r="BI25" s="157"/>
      <c r="BJ25" s="193"/>
      <c r="BK25" s="191"/>
      <c r="BL25" s="192"/>
      <c r="BM25" s="537"/>
      <c r="BN25" s="539"/>
      <c r="BO25" s="535"/>
      <c r="BP25" s="537"/>
      <c r="BQ25" s="539"/>
      <c r="BR25" s="535"/>
      <c r="BS25" s="537"/>
      <c r="BT25" s="539"/>
      <c r="BU25" s="535"/>
      <c r="BV25" s="543"/>
      <c r="BW25" s="544"/>
      <c r="BX25" s="544"/>
      <c r="BY25" s="544"/>
      <c r="BZ25" s="544"/>
      <c r="CA25" s="544"/>
      <c r="CB25" s="544"/>
      <c r="CC25" s="545"/>
    </row>
    <row r="26" spans="1:83" ht="23.1" customHeight="1">
      <c r="A26" s="521" t="str">
        <f>IF('①請求書 (請求者控用）'!A26="","",'①請求書 (請求者控用）'!A26)</f>
        <v>　</v>
      </c>
      <c r="B26" s="522"/>
      <c r="C26" s="522"/>
      <c r="D26" s="522"/>
      <c r="E26" s="523"/>
      <c r="F26" s="540"/>
      <c r="G26" s="541"/>
      <c r="H26" s="541"/>
      <c r="I26" s="541"/>
      <c r="J26" s="541"/>
      <c r="K26" s="541"/>
      <c r="L26" s="541"/>
      <c r="M26" s="542"/>
      <c r="N26" s="621" t="str">
        <f>IF('①請求書 (請求者控用）'!N26="","",'①請求書 (請求者控用）'!N26)</f>
        <v/>
      </c>
      <c r="O26" s="622"/>
      <c r="P26" s="622"/>
      <c r="Q26" s="622"/>
      <c r="R26" s="622"/>
      <c r="S26" s="622"/>
      <c r="T26" s="622"/>
      <c r="U26" s="622"/>
      <c r="V26" s="622"/>
      <c r="W26" s="622"/>
      <c r="X26" s="622"/>
      <c r="Y26" s="622"/>
      <c r="Z26" s="622"/>
      <c r="AA26" s="622"/>
      <c r="AB26" s="622"/>
      <c r="AC26" s="622"/>
      <c r="AD26" s="622"/>
      <c r="AE26" s="622"/>
      <c r="AF26" s="622"/>
      <c r="AG26" s="622"/>
      <c r="AH26" s="622"/>
      <c r="AI26" s="623"/>
      <c r="AJ26" s="627" t="str">
        <f>IF('①請求書 (請求者控用）'!AJ26="","",'①請求書 (請求者控用）'!AJ26)</f>
        <v/>
      </c>
      <c r="AK26" s="310"/>
      <c r="AL26" s="310"/>
      <c r="AM26" s="628"/>
      <c r="AN26" s="615" t="str">
        <f>IF('①請求書 (請求者控用）'!AN26="","",'①請求書 (請求者控用）'!AN26)</f>
        <v/>
      </c>
      <c r="AO26" s="616"/>
      <c r="AP26" s="617"/>
      <c r="AQ26" s="536" t="str">
        <f>IF('①請求書 (請求者控用）'!$AQ$26&lt;1000000,"",ROUNDDOWN('①請求書 (請求者控用）'!$AQ$26/1000000,0))</f>
        <v/>
      </c>
      <c r="AR26" s="644"/>
      <c r="AS26" s="644"/>
      <c r="AT26" s="538" t="str">
        <f>IF('①請求書 (請求者控用）'!$AQ$26&lt;1000,"",IF('①請求書 (請求者控用）'!$AQ$26&lt;1000000,ROUNDDOWN('①請求書 (請求者控用）'!$AQ$26/1000,0),IF('①請求書 (請求者控用）'!$AQ$26&gt;=1000000,TEXT(ROUNDDOWN(MOD('①請求書 (請求者控用）'!$AQ$26,1000000)/1000,0),"000"))))</f>
        <v/>
      </c>
      <c r="AU26" s="538"/>
      <c r="AV26" s="538"/>
      <c r="AW26" s="646" t="str">
        <f>IF('①請求書 (請求者控用）'!$AQ$26="","",IF('①請求書 (請求者控用）'!$AQ$26&lt;1000,'①請求書 (請求者控用）'!$AQ$26,TEXT(MOD('①請求書 (請求者控用）'!$AQ$26,1000),"000")))</f>
        <v/>
      </c>
      <c r="AX26" s="538"/>
      <c r="AY26" s="534"/>
      <c r="AZ26" s="536" t="str">
        <f>IF('①請求書 (請求者控用）'!$AZ$26&lt;1000000,"",ROUNDDOWN('①請求書 (請求者控用）'!$AZ$26/1000000,0))</f>
        <v/>
      </c>
      <c r="BA26" s="644"/>
      <c r="BB26" s="644"/>
      <c r="BC26" s="538" t="str">
        <f>IF('①請求書 (請求者控用）'!$AZ$26&lt;1000,"",IF('①請求書 (請求者控用）'!$AZ$26&lt;1000000,ROUNDDOWN('①請求書 (請求者控用）'!$AZ$26/1000,0),IF('①請求書 (請求者控用）'!$AZ$26&gt;=1000000,TEXT(ROUNDDOWN(MOD('①請求書 (請求者控用）'!$AZ$26,1000000)/1000,0),"000"))))</f>
        <v/>
      </c>
      <c r="BD26" s="538"/>
      <c r="BE26" s="538"/>
      <c r="BF26" s="646" t="str">
        <f>IF('①請求書 (請求者控用）'!$AZ$26="","",IF('①請求書 (請求者控用）'!$AZ$26&lt;1000,'①請求書 (請求者控用）'!$AZ$26,TEXT(MOD('①請求書 (請求者控用）'!$AZ$26,1000),"000")))</f>
        <v/>
      </c>
      <c r="BG26" s="538"/>
      <c r="BH26" s="534"/>
      <c r="BI26" s="157" t="str">
        <f>IF('①請求書 (請求者控用）'!BI26="","",'①請求書 (請求者控用）'!BI26)</f>
        <v/>
      </c>
      <c r="BJ26" s="190" t="str">
        <f>IF('①請求書 (請求者控用）'!$BJ$26&lt;1000000,"",ROUNDDOWN('①請求書 (請求者控用）'!$BJ$26/1000000,0))</f>
        <v/>
      </c>
      <c r="BK26" s="191" t="str">
        <f>IF('①請求書 (請求者控用）'!$BJ$26&lt;1000,"",IF('①請求書 (請求者控用）'!$BJ$26&lt;1000000,ROUNDDOWN('①請求書 (請求者控用）'!$BJ$26/1000,0),IF('①請求書 (請求者控用）'!$BJ$26&gt;=1000000,TEXT(ROUNDDOWN(MOD('①請求書 (請求者控用）'!$BJ$26,1000000)/1000,0),"000"))))</f>
        <v/>
      </c>
      <c r="BL26" s="192" t="str">
        <f>IF('①請求書 (請求者控用）'!$BJ$26="","",IF('①請求書 (請求者控用）'!$BJ$26&lt;1000,'①請求書 (請求者控用）'!$BJ$26,TEXT(MOD('①請求書 (請求者控用）'!$BJ$26,1000),"000")))</f>
        <v/>
      </c>
      <c r="BM26" s="536"/>
      <c r="BN26" s="538"/>
      <c r="BO26" s="534"/>
      <c r="BP26" s="536"/>
      <c r="BQ26" s="538"/>
      <c r="BR26" s="534"/>
      <c r="BS26" s="536"/>
      <c r="BT26" s="538"/>
      <c r="BU26" s="534"/>
      <c r="BV26" s="540"/>
      <c r="BW26" s="541"/>
      <c r="BX26" s="541"/>
      <c r="BY26" s="541"/>
      <c r="BZ26" s="541"/>
      <c r="CA26" s="541"/>
      <c r="CB26" s="541"/>
      <c r="CC26" s="542"/>
    </row>
    <row r="27" spans="1:83" ht="23.1" customHeight="1">
      <c r="A27" s="524"/>
      <c r="B27" s="525"/>
      <c r="C27" s="525"/>
      <c r="D27" s="525"/>
      <c r="E27" s="526"/>
      <c r="F27" s="543"/>
      <c r="G27" s="544"/>
      <c r="H27" s="544"/>
      <c r="I27" s="544"/>
      <c r="J27" s="544"/>
      <c r="K27" s="544"/>
      <c r="L27" s="544"/>
      <c r="M27" s="545"/>
      <c r="N27" s="624"/>
      <c r="O27" s="625"/>
      <c r="P27" s="625"/>
      <c r="Q27" s="625"/>
      <c r="R27" s="625"/>
      <c r="S27" s="625"/>
      <c r="T27" s="625"/>
      <c r="U27" s="625"/>
      <c r="V27" s="625"/>
      <c r="W27" s="625"/>
      <c r="X27" s="625"/>
      <c r="Y27" s="625"/>
      <c r="Z27" s="625"/>
      <c r="AA27" s="625"/>
      <c r="AB27" s="625"/>
      <c r="AC27" s="625"/>
      <c r="AD27" s="625"/>
      <c r="AE27" s="625"/>
      <c r="AF27" s="625"/>
      <c r="AG27" s="625"/>
      <c r="AH27" s="625"/>
      <c r="AI27" s="626"/>
      <c r="AJ27" s="629"/>
      <c r="AK27" s="630"/>
      <c r="AL27" s="630"/>
      <c r="AM27" s="631"/>
      <c r="AN27" s="618"/>
      <c r="AO27" s="619"/>
      <c r="AP27" s="620"/>
      <c r="AQ27" s="573"/>
      <c r="AR27" s="645"/>
      <c r="AS27" s="645"/>
      <c r="AT27" s="539"/>
      <c r="AU27" s="539"/>
      <c r="AV27" s="539"/>
      <c r="AW27" s="539"/>
      <c r="AX27" s="539"/>
      <c r="AY27" s="535"/>
      <c r="AZ27" s="573"/>
      <c r="BA27" s="645"/>
      <c r="BB27" s="645"/>
      <c r="BC27" s="539"/>
      <c r="BD27" s="539"/>
      <c r="BE27" s="539"/>
      <c r="BF27" s="539"/>
      <c r="BG27" s="539"/>
      <c r="BH27" s="535"/>
      <c r="BI27" s="157"/>
      <c r="BJ27" s="193"/>
      <c r="BK27" s="191"/>
      <c r="BL27" s="192"/>
      <c r="BM27" s="537"/>
      <c r="BN27" s="539"/>
      <c r="BO27" s="535"/>
      <c r="BP27" s="537"/>
      <c r="BQ27" s="539"/>
      <c r="BR27" s="535"/>
      <c r="BS27" s="537"/>
      <c r="BT27" s="539"/>
      <c r="BU27" s="535"/>
      <c r="BV27" s="543"/>
      <c r="BW27" s="544"/>
      <c r="BX27" s="544"/>
      <c r="BY27" s="544"/>
      <c r="BZ27" s="544"/>
      <c r="CA27" s="544"/>
      <c r="CB27" s="544"/>
      <c r="CC27" s="545"/>
    </row>
    <row r="28" spans="1:83" ht="23.1" customHeight="1">
      <c r="A28" s="521" t="str">
        <f>IF('①請求書 (請求者控用）'!A28="","",'①請求書 (請求者控用）'!A28)</f>
        <v/>
      </c>
      <c r="B28" s="522"/>
      <c r="C28" s="522"/>
      <c r="D28" s="522"/>
      <c r="E28" s="523"/>
      <c r="F28" s="540"/>
      <c r="G28" s="541"/>
      <c r="H28" s="541"/>
      <c r="I28" s="541"/>
      <c r="J28" s="541"/>
      <c r="K28" s="541"/>
      <c r="L28" s="541"/>
      <c r="M28" s="542"/>
      <c r="N28" s="621" t="str">
        <f>IF('①請求書 (請求者控用）'!N28="","",'①請求書 (請求者控用）'!N28)</f>
        <v/>
      </c>
      <c r="O28" s="622"/>
      <c r="P28" s="622"/>
      <c r="Q28" s="622"/>
      <c r="R28" s="622"/>
      <c r="S28" s="622"/>
      <c r="T28" s="622"/>
      <c r="U28" s="622"/>
      <c r="V28" s="622"/>
      <c r="W28" s="622"/>
      <c r="X28" s="622"/>
      <c r="Y28" s="622"/>
      <c r="Z28" s="622"/>
      <c r="AA28" s="622"/>
      <c r="AB28" s="622"/>
      <c r="AC28" s="622"/>
      <c r="AD28" s="622"/>
      <c r="AE28" s="622"/>
      <c r="AF28" s="622"/>
      <c r="AG28" s="622"/>
      <c r="AH28" s="622"/>
      <c r="AI28" s="623"/>
      <c r="AJ28" s="627" t="str">
        <f>IF('①請求書 (請求者控用）'!AJ28="","",'①請求書 (請求者控用）'!AJ28)</f>
        <v/>
      </c>
      <c r="AK28" s="310"/>
      <c r="AL28" s="310"/>
      <c r="AM28" s="628"/>
      <c r="AN28" s="615" t="str">
        <f>IF('①請求書 (請求者控用）'!AN28="","",'①請求書 (請求者控用）'!AN28)</f>
        <v/>
      </c>
      <c r="AO28" s="616"/>
      <c r="AP28" s="617"/>
      <c r="AQ28" s="536" t="str">
        <f>IF('①請求書 (請求者控用）'!$AQ$28&lt;1000000,"",ROUNDDOWN('①請求書 (請求者控用）'!$AQ$28/1000000,0))</f>
        <v/>
      </c>
      <c r="AR28" s="644"/>
      <c r="AS28" s="644"/>
      <c r="AT28" s="538" t="str">
        <f>IF('①請求書 (請求者控用）'!$AQ$28&lt;1000,"",IF('①請求書 (請求者控用）'!$AQ$28&lt;1000000,ROUNDDOWN('①請求書 (請求者控用）'!$AQ$28/1000,0),IF('①請求書 (請求者控用）'!$AQ$28&gt;=1000000,TEXT(ROUNDDOWN(MOD('①請求書 (請求者控用）'!$AQ$28,1000000)/1000,0),"000"))))</f>
        <v/>
      </c>
      <c r="AU28" s="538"/>
      <c r="AV28" s="538"/>
      <c r="AW28" s="646" t="str">
        <f>IF('①請求書 (請求者控用）'!$AQ$28="","",IF('①請求書 (請求者控用）'!$AQ$28&lt;1000,'①請求書 (請求者控用）'!$AQ$28,TEXT(MOD('①請求書 (請求者控用）'!$AQ$28,1000),"000")))</f>
        <v/>
      </c>
      <c r="AX28" s="538"/>
      <c r="AY28" s="534"/>
      <c r="AZ28" s="632" t="str">
        <f>IF('①請求書 (請求者控用）'!$AZ$28&lt;1000000,"",ROUNDDOWN('①請求書 (請求者控用）'!$AZ$28/1000000,0))</f>
        <v/>
      </c>
      <c r="BA28" s="633"/>
      <c r="BB28" s="634"/>
      <c r="BC28" s="638" t="str">
        <f>IF('①請求書 (請求者控用）'!$AZ$28&lt;1000,"",IF('①請求書 (請求者控用）'!$AZ$28&lt;1000000,ROUNDDOWN('①請求書 (請求者控用）'!$AZ$28/1000,0),IF('①請求書 (請求者控用）'!$AZ$28&gt;=1000000,TEXT(ROUNDDOWN(MOD('①請求書 (請求者控用）'!$AZ$28,1000000)/1000,0),"000"))))</f>
        <v/>
      </c>
      <c r="BD28" s="639"/>
      <c r="BE28" s="640"/>
      <c r="BF28" s="647" t="str">
        <f>IF('①請求書 (請求者控用）'!$AZ$28="","",IF('①請求書 (請求者控用）'!$AZ$28&lt;1000,'①請求書 (請求者控用）'!$AZ$28,TEXT(MOD('①請求書 (請求者控用）'!$AZ$28,1000),"000")))</f>
        <v/>
      </c>
      <c r="BG28" s="648"/>
      <c r="BH28" s="649"/>
      <c r="BI28" s="157" t="str">
        <f>IF('①請求書 (請求者控用）'!BI28="","",'①請求書 (請求者控用）'!BI28)</f>
        <v/>
      </c>
      <c r="BJ28" s="190" t="str">
        <f>IF('①請求書 (請求者控用）'!$BJ$28&lt;1000000,"",ROUNDDOWN('①請求書 (請求者控用）'!$BJ$28/1000000,0))</f>
        <v/>
      </c>
      <c r="BK28" s="191" t="str">
        <f>IF('①請求書 (請求者控用）'!$BJ$28&lt;1000,"",IF('①請求書 (請求者控用）'!$BJ$28&lt;1000000,ROUNDDOWN('①請求書 (請求者控用）'!$BJ$28/1000,0),IF('①請求書 (請求者控用）'!$BJ$28&gt;=1000000,TEXT(ROUNDDOWN(MOD('①請求書 (請求者控用）'!$BJ$28,1000000)/1000,0),"000"))))</f>
        <v/>
      </c>
      <c r="BL28" s="192" t="str">
        <f>IF('①請求書 (請求者控用）'!$BJ$28="","",IF('①請求書 (請求者控用）'!$BJ$28&lt;1000,'①請求書 (請求者控用）'!$BJ$28,TEXT(MOD('①請求書 (請求者控用）'!$BJ$28,1000),"000")))</f>
        <v/>
      </c>
      <c r="BM28" s="536"/>
      <c r="BN28" s="538"/>
      <c r="BO28" s="534"/>
      <c r="BP28" s="536"/>
      <c r="BQ28" s="538"/>
      <c r="BR28" s="534"/>
      <c r="BS28" s="536"/>
      <c r="BT28" s="538"/>
      <c r="BU28" s="534"/>
      <c r="BV28" s="540"/>
      <c r="BW28" s="541"/>
      <c r="BX28" s="541"/>
      <c r="BY28" s="541"/>
      <c r="BZ28" s="541"/>
      <c r="CA28" s="541"/>
      <c r="CB28" s="541"/>
      <c r="CC28" s="542"/>
    </row>
    <row r="29" spans="1:83" ht="23.1" customHeight="1" thickBot="1">
      <c r="A29" s="524"/>
      <c r="B29" s="525"/>
      <c r="C29" s="525"/>
      <c r="D29" s="525"/>
      <c r="E29" s="526"/>
      <c r="F29" s="543"/>
      <c r="G29" s="544"/>
      <c r="H29" s="544"/>
      <c r="I29" s="544"/>
      <c r="J29" s="544"/>
      <c r="K29" s="544"/>
      <c r="L29" s="544"/>
      <c r="M29" s="545"/>
      <c r="N29" s="624"/>
      <c r="O29" s="625"/>
      <c r="P29" s="625"/>
      <c r="Q29" s="625"/>
      <c r="R29" s="625"/>
      <c r="S29" s="625"/>
      <c r="T29" s="625"/>
      <c r="U29" s="625"/>
      <c r="V29" s="625"/>
      <c r="W29" s="625"/>
      <c r="X29" s="625"/>
      <c r="Y29" s="625"/>
      <c r="Z29" s="625"/>
      <c r="AA29" s="625"/>
      <c r="AB29" s="625"/>
      <c r="AC29" s="625"/>
      <c r="AD29" s="625"/>
      <c r="AE29" s="625"/>
      <c r="AF29" s="625"/>
      <c r="AG29" s="625"/>
      <c r="AH29" s="625"/>
      <c r="AI29" s="626"/>
      <c r="AJ29" s="629"/>
      <c r="AK29" s="630"/>
      <c r="AL29" s="630"/>
      <c r="AM29" s="631"/>
      <c r="AN29" s="653"/>
      <c r="AO29" s="654"/>
      <c r="AP29" s="655"/>
      <c r="AQ29" s="572"/>
      <c r="AR29" s="672"/>
      <c r="AS29" s="672"/>
      <c r="AT29" s="560"/>
      <c r="AU29" s="560"/>
      <c r="AV29" s="560"/>
      <c r="AW29" s="560"/>
      <c r="AX29" s="560"/>
      <c r="AY29" s="571"/>
      <c r="AZ29" s="656"/>
      <c r="BA29" s="657"/>
      <c r="BB29" s="658"/>
      <c r="BC29" s="659"/>
      <c r="BD29" s="660"/>
      <c r="BE29" s="661"/>
      <c r="BF29" s="662"/>
      <c r="BG29" s="663"/>
      <c r="BH29" s="664"/>
      <c r="BI29" s="158"/>
      <c r="BJ29" s="195"/>
      <c r="BK29" s="238"/>
      <c r="BL29" s="239"/>
      <c r="BM29" s="537"/>
      <c r="BN29" s="560"/>
      <c r="BO29" s="571"/>
      <c r="BP29" s="561"/>
      <c r="BQ29" s="560"/>
      <c r="BR29" s="571"/>
      <c r="BS29" s="561"/>
      <c r="BT29" s="560"/>
      <c r="BU29" s="571"/>
      <c r="BV29" s="574"/>
      <c r="BW29" s="575"/>
      <c r="BX29" s="575"/>
      <c r="BY29" s="575"/>
      <c r="BZ29" s="575"/>
      <c r="CA29" s="575"/>
      <c r="CB29" s="575"/>
      <c r="CC29" s="576"/>
    </row>
    <row r="30" spans="1:83" ht="23.1" customHeight="1">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96"/>
      <c r="AE30" s="196"/>
      <c r="AF30" s="196"/>
      <c r="AG30" s="196"/>
      <c r="AH30" s="159"/>
      <c r="AN30" s="303" t="s">
        <v>124</v>
      </c>
      <c r="AO30" s="304"/>
      <c r="AP30" s="304"/>
      <c r="AQ30" s="304"/>
      <c r="AR30" s="304"/>
      <c r="AS30" s="304"/>
      <c r="AT30" s="304"/>
      <c r="AU30" s="304"/>
      <c r="AV30" s="304"/>
      <c r="AW30" s="304"/>
      <c r="AX30" s="304"/>
      <c r="AY30" s="305"/>
      <c r="AZ30" s="527" t="str">
        <f>IF('①請求書 (請求者控用）'!$AZ$30&lt;1000000,"",ROUNDDOWN('①請求書 (請求者控用）'!$AZ$30/1000000,0))</f>
        <v/>
      </c>
      <c r="BA30" s="528"/>
      <c r="BB30" s="529"/>
      <c r="BC30" s="530" t="str">
        <f>IF('①請求書 (請求者控用）'!$AZ$30&lt;1000,"",IF('①請求書 (請求者控用）'!$AZ$30&lt;1000000,ROUNDDOWN('①請求書 (請求者控用）'!$AZ$30/1000,0),IF('①請求書 (請求者控用）'!$AZ$30&gt;=1000000,TEXT(ROUNDDOWN(MOD('①請求書 (請求者控用）'!$AZ$30,1000000)/1000,0),"000"))))</f>
        <v/>
      </c>
      <c r="BD30" s="531"/>
      <c r="BE30" s="532"/>
      <c r="BF30" s="530">
        <f>IF('①請求書 (請求者控用）'!$AZ$30="","",IF('①請求書 (請求者控用）'!$AZ$30&lt;1000,'①請求書 (請求者控用）'!$AZ$30,TEXT(MOD('①請求書 (請求者控用）'!$AZ$30,1000),"000")))</f>
        <v>0</v>
      </c>
      <c r="BG30" s="531"/>
      <c r="BH30" s="533"/>
      <c r="BI30" s="197" t="str">
        <f>IF('①請求書 (請求者控用）'!BJ30="","",'①請求書 (請求者控用）'!BJ30)</f>
        <v/>
      </c>
      <c r="BJ30" s="240" t="str">
        <f>IF('①請求書 (請求者控用）'!$BJ$28&lt;1000000,"",ROUNDDOWN('①請求書 (請求者控用）'!$BJ$28/1000000,0))</f>
        <v/>
      </c>
      <c r="BK30" s="240" t="str">
        <f>IF('①請求書 (請求者控用）'!$BK$30&lt;1000,"",IF('①請求書 (請求者控用）'!$BK$30&lt;1000000,ROUNDDOWN('①請求書 (請求者控用）'!$BK$30/1000,0),IF('①請求書 (請求者控用）'!$BK$30&gt;=1000000,TEXT(ROUNDDOWN(MOD('①請求書 (請求者控用）'!$BK$30,1000000)/1000,0),"000"))))</f>
        <v/>
      </c>
      <c r="BL30" s="198" t="str">
        <f>IF('①請求書 (請求者控用）'!$BK$30="","",IF('①請求書 (請求者控用）'!$BK$30&lt;1000,'①請求書 (請求者控用）'!$BK$30,TEXT(MOD('①請求書 (請求者控用）'!$BK$30,1000),"000")))</f>
        <v/>
      </c>
      <c r="BM30" s="550"/>
      <c r="BN30" s="551" t="s">
        <v>110</v>
      </c>
      <c r="BO30" s="552"/>
      <c r="BP30" s="552"/>
      <c r="BQ30" s="553"/>
      <c r="BR30" s="562" t="s">
        <v>115</v>
      </c>
      <c r="BS30" s="199"/>
      <c r="BT30" s="200"/>
      <c r="BU30" s="201"/>
      <c r="BV30" s="565" t="s">
        <v>116</v>
      </c>
      <c r="BW30" s="199"/>
      <c r="BX30" s="200"/>
      <c r="BY30" s="201"/>
      <c r="BZ30" s="568" t="s">
        <v>114</v>
      </c>
      <c r="CA30" s="202"/>
      <c r="CB30" s="203"/>
      <c r="CC30" s="204"/>
    </row>
    <row r="31" spans="1:83" ht="23.1" customHeight="1" thickBot="1">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N31" s="300" t="s">
        <v>125</v>
      </c>
      <c r="AO31" s="301"/>
      <c r="AP31" s="301"/>
      <c r="AQ31" s="301"/>
      <c r="AR31" s="301"/>
      <c r="AS31" s="301"/>
      <c r="AT31" s="301"/>
      <c r="AU31" s="301"/>
      <c r="AV31" s="301"/>
      <c r="AW31" s="301"/>
      <c r="AX31" s="301"/>
      <c r="AY31" s="302"/>
      <c r="AZ31" s="665" t="str">
        <f>IF('①請求書 (請求者控用）'!$AZ$31&lt;1000000,"",ROUNDDOWN('①請求書 (請求者控用）'!$AZ$31/1000000,0))</f>
        <v/>
      </c>
      <c r="BA31" s="666"/>
      <c r="BB31" s="667"/>
      <c r="BC31" s="668" t="str">
        <f>IF('①請求書 (請求者控用）'!$AZ$31&lt;1000,"",IF('①請求書 (請求者控用）'!$AZ$31&lt;1000000,ROUNDDOWN('①請求書 (請求者控用）'!$AZ$31/1000,0),IF('①請求書 (請求者控用）'!$AZ$31&gt;=1000000,TEXT(ROUNDDOWN(MOD('①請求書 (請求者控用）'!$AZ$31,1000000)/1000,0),"000"))))</f>
        <v/>
      </c>
      <c r="BD31" s="669"/>
      <c r="BE31" s="670"/>
      <c r="BF31" s="668">
        <f>IF('①請求書 (請求者控用）'!$AZ$31="","",IF('①請求書 (請求者控用）'!$AZ$31&lt;1000,'①請求書 (請求者控用）'!$AZ$31,TEXT(MOD('①請求書 (請求者控用）'!$AZ$31,1000),"000")))</f>
        <v>0</v>
      </c>
      <c r="BG31" s="669"/>
      <c r="BH31" s="671"/>
      <c r="BI31" s="152"/>
      <c r="BJ31" s="205"/>
      <c r="BK31" s="205"/>
      <c r="BL31" s="205"/>
      <c r="BM31" s="550"/>
      <c r="BN31" s="554" t="s">
        <v>111</v>
      </c>
      <c r="BO31" s="555"/>
      <c r="BP31" s="555"/>
      <c r="BQ31" s="556"/>
      <c r="BR31" s="563"/>
      <c r="BS31" s="190"/>
      <c r="BT31" s="206"/>
      <c r="BU31" s="207"/>
      <c r="BV31" s="566"/>
      <c r="BW31" s="190"/>
      <c r="BX31" s="206"/>
      <c r="BY31" s="207"/>
      <c r="BZ31" s="550"/>
      <c r="CA31" s="208"/>
      <c r="CB31" s="209"/>
      <c r="CC31" s="210"/>
    </row>
    <row r="32" spans="1:83" ht="23.1" customHeight="1">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245"/>
      <c r="AE32" s="245"/>
      <c r="AF32" s="245"/>
      <c r="AG32" s="245"/>
      <c r="AH32" s="161"/>
      <c r="AI32" s="161"/>
      <c r="AJ32" s="161"/>
      <c r="AK32" s="161"/>
      <c r="AL32" s="159"/>
      <c r="AM32" s="159"/>
      <c r="AN32" s="211"/>
      <c r="AO32" s="211"/>
      <c r="AP32" s="211"/>
      <c r="AQ32" s="159"/>
      <c r="AR32" s="159"/>
      <c r="AS32" s="159"/>
      <c r="AT32" s="159"/>
      <c r="AU32" s="159"/>
      <c r="AV32" s="159"/>
      <c r="AW32" s="159"/>
      <c r="AX32" s="159"/>
      <c r="AY32" s="159"/>
      <c r="AZ32" s="212"/>
      <c r="BA32" s="212"/>
      <c r="BB32" s="212"/>
      <c r="BC32" s="213"/>
      <c r="BD32" s="213"/>
      <c r="BE32" s="213"/>
      <c r="BF32" s="213"/>
      <c r="BG32" s="213"/>
      <c r="BH32" s="213"/>
      <c r="BI32" s="196"/>
      <c r="BJ32" s="196"/>
      <c r="BL32" s="159"/>
      <c r="BM32" s="550"/>
      <c r="BN32" s="554" t="s">
        <v>112</v>
      </c>
      <c r="BO32" s="555"/>
      <c r="BP32" s="555"/>
      <c r="BQ32" s="556"/>
      <c r="BR32" s="563"/>
      <c r="BS32" s="190"/>
      <c r="BT32" s="206"/>
      <c r="BU32" s="207"/>
      <c r="BV32" s="566"/>
      <c r="BW32" s="190"/>
      <c r="BX32" s="206"/>
      <c r="BY32" s="207"/>
      <c r="BZ32" s="550"/>
      <c r="CA32" s="214"/>
      <c r="CB32" s="209"/>
      <c r="CC32" s="210"/>
    </row>
    <row r="33" spans="1:81" ht="23.1" customHeight="1" thickBot="1">
      <c r="A33" s="215" t="s">
        <v>117</v>
      </c>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7"/>
      <c r="AE33" s="217"/>
      <c r="AF33" s="217"/>
      <c r="AG33" s="217"/>
      <c r="AH33" s="216"/>
      <c r="AI33" s="216"/>
      <c r="AJ33" s="216"/>
      <c r="AK33" s="216"/>
      <c r="AL33" s="216"/>
      <c r="AM33" s="216"/>
      <c r="AN33" s="216"/>
      <c r="AO33" s="216"/>
      <c r="AP33" s="216"/>
      <c r="AQ33" s="216"/>
      <c r="AR33" s="216"/>
      <c r="AS33" s="216"/>
      <c r="AT33" s="216"/>
      <c r="AU33" s="216"/>
      <c r="AV33" s="216"/>
      <c r="AW33" s="218"/>
      <c r="AX33" s="159"/>
      <c r="AY33" s="159"/>
      <c r="AZ33" s="212"/>
      <c r="BA33" s="212"/>
      <c r="BB33" s="212"/>
      <c r="BC33" s="213"/>
      <c r="BD33" s="213"/>
      <c r="BE33" s="213"/>
      <c r="BF33" s="213"/>
      <c r="BG33" s="213"/>
      <c r="BH33" s="213"/>
      <c r="BI33" s="196"/>
      <c r="BJ33" s="196"/>
      <c r="BL33" s="159"/>
      <c r="BM33" s="550"/>
      <c r="BN33" s="557" t="s">
        <v>113</v>
      </c>
      <c r="BO33" s="558"/>
      <c r="BP33" s="558"/>
      <c r="BQ33" s="559"/>
      <c r="BR33" s="564"/>
      <c r="BS33" s="219"/>
      <c r="BT33" s="220"/>
      <c r="BU33" s="221"/>
      <c r="BV33" s="567"/>
      <c r="BW33" s="546"/>
      <c r="BX33" s="547"/>
      <c r="BY33" s="548"/>
      <c r="BZ33" s="569"/>
      <c r="CA33" s="546"/>
      <c r="CB33" s="547"/>
      <c r="CC33" s="549"/>
    </row>
    <row r="34" spans="1:81" ht="10.5" customHeight="1">
      <c r="A34" s="222"/>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4"/>
      <c r="AE34" s="224"/>
      <c r="AF34" s="224"/>
      <c r="AG34" s="224"/>
      <c r="AH34" s="223"/>
      <c r="AI34" s="223"/>
      <c r="AJ34" s="223"/>
      <c r="AK34" s="223"/>
      <c r="AL34" s="223"/>
      <c r="AM34" s="223"/>
      <c r="AN34" s="223"/>
      <c r="AO34" s="223"/>
      <c r="AP34" s="223"/>
      <c r="AQ34" s="223"/>
      <c r="AR34" s="223"/>
      <c r="AS34" s="223"/>
      <c r="AT34" s="223"/>
      <c r="AU34" s="223"/>
      <c r="AV34" s="223"/>
      <c r="AW34" s="225"/>
      <c r="AX34" s="223"/>
      <c r="AY34" s="223"/>
      <c r="AZ34" s="223"/>
      <c r="BA34" s="223"/>
      <c r="BB34" s="223"/>
      <c r="BC34" s="223"/>
      <c r="BD34" s="223"/>
      <c r="BE34" s="223"/>
      <c r="BF34" s="223"/>
      <c r="BG34" s="223"/>
      <c r="BH34" s="223"/>
      <c r="BI34" s="223"/>
      <c r="BJ34" s="223"/>
      <c r="BK34" s="223"/>
      <c r="BL34" s="223"/>
      <c r="BM34" s="223"/>
      <c r="BN34" s="224"/>
      <c r="BO34" s="224"/>
      <c r="BP34" s="224"/>
      <c r="BQ34" s="224"/>
      <c r="BR34" s="224"/>
      <c r="BS34" s="224"/>
      <c r="BT34" s="224"/>
      <c r="BU34" s="224"/>
      <c r="BV34" s="224"/>
      <c r="BW34" s="224"/>
      <c r="BX34" s="224"/>
      <c r="BY34" s="224"/>
      <c r="BZ34" s="224"/>
      <c r="CA34" s="224"/>
      <c r="CB34" s="224"/>
      <c r="CC34" s="224"/>
    </row>
    <row r="35" spans="1:81" ht="15" customHeight="1">
      <c r="A35" s="222"/>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5"/>
      <c r="AX35" s="223"/>
      <c r="AY35" s="223"/>
      <c r="AZ35" s="223"/>
      <c r="BA35" s="223"/>
      <c r="BB35" s="223"/>
      <c r="BC35" s="223"/>
      <c r="BD35" s="223"/>
      <c r="BE35" s="223"/>
      <c r="BF35" s="223"/>
      <c r="BG35" s="515" t="s">
        <v>26</v>
      </c>
      <c r="BH35" s="516"/>
      <c r="BI35" s="512" t="s">
        <v>119</v>
      </c>
      <c r="BJ35" s="513"/>
      <c r="BK35" s="513"/>
      <c r="BL35" s="513"/>
      <c r="BM35" s="513"/>
      <c r="BN35" s="513"/>
      <c r="BO35" s="514"/>
      <c r="BP35" s="512" t="s">
        <v>120</v>
      </c>
      <c r="BQ35" s="513"/>
      <c r="BR35" s="513"/>
      <c r="BS35" s="513"/>
      <c r="BT35" s="513"/>
      <c r="BU35" s="513"/>
      <c r="BV35" s="514"/>
      <c r="BW35" s="512" t="s">
        <v>29</v>
      </c>
      <c r="BX35" s="513"/>
      <c r="BY35" s="513"/>
      <c r="BZ35" s="513"/>
      <c r="CA35" s="513"/>
      <c r="CB35" s="513"/>
      <c r="CC35" s="514"/>
    </row>
    <row r="36" spans="1:81" ht="15" customHeight="1">
      <c r="A36" s="222"/>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c r="AE36" s="224"/>
      <c r="AF36" s="224"/>
      <c r="AG36" s="224"/>
      <c r="AH36" s="223"/>
      <c r="AI36" s="223"/>
      <c r="AJ36" s="223"/>
      <c r="AK36" s="223"/>
      <c r="AL36" s="223"/>
      <c r="AM36" s="223"/>
      <c r="AN36" s="223"/>
      <c r="AO36" s="223"/>
      <c r="AP36" s="223"/>
      <c r="AQ36" s="223"/>
      <c r="AR36" s="223"/>
      <c r="AS36" s="223"/>
      <c r="AT36" s="223"/>
      <c r="AU36" s="223"/>
      <c r="AV36" s="223"/>
      <c r="AW36" s="225"/>
      <c r="AX36" s="223"/>
      <c r="AY36" s="223"/>
      <c r="AZ36" s="223"/>
      <c r="BA36" s="223"/>
      <c r="BB36" s="223"/>
      <c r="BC36" s="223"/>
      <c r="BD36" s="223"/>
      <c r="BE36" s="223"/>
      <c r="BF36" s="223"/>
      <c r="BG36" s="517"/>
      <c r="BH36" s="518"/>
      <c r="BI36" s="215"/>
      <c r="BJ36" s="226"/>
      <c r="BK36" s="226"/>
      <c r="BL36" s="226"/>
      <c r="BM36" s="226"/>
      <c r="BN36" s="226"/>
      <c r="BO36" s="227"/>
      <c r="BP36" s="215"/>
      <c r="BQ36" s="226"/>
      <c r="BR36" s="226"/>
      <c r="BS36" s="226"/>
      <c r="BT36" s="226"/>
      <c r="BU36" s="226"/>
      <c r="BV36" s="227"/>
      <c r="BW36" s="215"/>
      <c r="BX36" s="226"/>
      <c r="BY36" s="226"/>
      <c r="BZ36" s="226"/>
      <c r="CA36" s="226"/>
      <c r="CB36" s="226"/>
      <c r="CC36" s="227"/>
    </row>
    <row r="37" spans="1:81" ht="15" customHeight="1">
      <c r="A37" s="222"/>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c r="AE37" s="224"/>
      <c r="AF37" s="224"/>
      <c r="AG37" s="224"/>
      <c r="AH37" s="223"/>
      <c r="AI37" s="223"/>
      <c r="AJ37" s="223"/>
      <c r="AK37" s="223"/>
      <c r="AL37" s="223"/>
      <c r="AM37" s="223"/>
      <c r="AN37" s="223"/>
      <c r="AO37" s="223"/>
      <c r="AP37" s="223"/>
      <c r="AQ37" s="223"/>
      <c r="AR37" s="223"/>
      <c r="AS37" s="223"/>
      <c r="AT37" s="223"/>
      <c r="AU37" s="223"/>
      <c r="AV37" s="223"/>
      <c r="AW37" s="225"/>
      <c r="AX37" s="223"/>
      <c r="AY37" s="223"/>
      <c r="AZ37" s="223"/>
      <c r="BA37" s="223"/>
      <c r="BB37" s="223"/>
      <c r="BC37" s="223"/>
      <c r="BD37" s="223"/>
      <c r="BE37" s="223"/>
      <c r="BF37" s="223"/>
      <c r="BG37" s="517"/>
      <c r="BH37" s="518"/>
      <c r="BI37" s="228"/>
      <c r="BJ37" s="229"/>
      <c r="BK37" s="229"/>
      <c r="BL37" s="229"/>
      <c r="BM37" s="229"/>
      <c r="BN37" s="229"/>
      <c r="BO37" s="230"/>
      <c r="BP37" s="228"/>
      <c r="BQ37" s="229"/>
      <c r="BR37" s="229"/>
      <c r="BS37" s="229"/>
      <c r="BT37" s="229"/>
      <c r="BU37" s="229"/>
      <c r="BV37" s="230"/>
      <c r="BW37" s="228"/>
      <c r="BX37" s="229"/>
      <c r="BY37" s="229"/>
      <c r="BZ37" s="229"/>
      <c r="CA37" s="229"/>
      <c r="CB37" s="229"/>
      <c r="CC37" s="230"/>
    </row>
    <row r="38" spans="1:81" ht="15" customHeight="1">
      <c r="A38" s="231"/>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3"/>
      <c r="AE38" s="233"/>
      <c r="AF38" s="233"/>
      <c r="AG38" s="233"/>
      <c r="AH38" s="232"/>
      <c r="AI38" s="232"/>
      <c r="AJ38" s="232"/>
      <c r="AK38" s="232"/>
      <c r="AL38" s="232"/>
      <c r="AM38" s="232"/>
      <c r="AN38" s="232"/>
      <c r="AO38" s="232"/>
      <c r="AP38" s="232"/>
      <c r="AQ38" s="232"/>
      <c r="AR38" s="232"/>
      <c r="AS38" s="232"/>
      <c r="AT38" s="232"/>
      <c r="AU38" s="232"/>
      <c r="AV38" s="232"/>
      <c r="AW38" s="234"/>
      <c r="AX38" s="223"/>
      <c r="AY38" s="223"/>
      <c r="AZ38" s="223"/>
      <c r="BA38" s="223"/>
      <c r="BB38" s="223"/>
      <c r="BC38" s="223"/>
      <c r="BD38" s="223"/>
      <c r="BE38" s="223"/>
      <c r="BF38" s="223"/>
      <c r="BG38" s="519"/>
      <c r="BH38" s="520"/>
      <c r="BI38" s="235"/>
      <c r="BJ38" s="236"/>
      <c r="BK38" s="236"/>
      <c r="BL38" s="236"/>
      <c r="BM38" s="236"/>
      <c r="BN38" s="236"/>
      <c r="BO38" s="237"/>
      <c r="BP38" s="235"/>
      <c r="BQ38" s="236"/>
      <c r="BR38" s="236"/>
      <c r="BS38" s="236"/>
      <c r="BT38" s="236"/>
      <c r="BU38" s="236"/>
      <c r="BV38" s="237"/>
      <c r="BW38" s="235"/>
      <c r="BX38" s="236"/>
      <c r="BY38" s="236"/>
      <c r="BZ38" s="236"/>
      <c r="CA38" s="236"/>
      <c r="CB38" s="236"/>
      <c r="CC38" s="237"/>
    </row>
    <row r="39" spans="1:81" ht="15" customHeight="1">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59"/>
      <c r="AM39" s="159"/>
      <c r="AN39" s="159"/>
      <c r="AO39" s="159"/>
      <c r="AP39" s="159"/>
      <c r="AQ39" s="173"/>
      <c r="AR39" s="173"/>
      <c r="AS39" s="173"/>
      <c r="AT39" s="173"/>
      <c r="AU39" s="173"/>
      <c r="AV39" s="173"/>
      <c r="AW39" s="173"/>
      <c r="AX39" s="159"/>
      <c r="AY39" s="159"/>
      <c r="AZ39" s="159"/>
      <c r="BA39" s="159"/>
      <c r="BB39" s="159"/>
      <c r="BC39" s="159"/>
      <c r="BD39" s="159"/>
      <c r="BE39" s="159"/>
      <c r="BF39" s="159"/>
    </row>
    <row r="42" spans="1:81" ht="15" customHeight="1">
      <c r="AD42" s="153"/>
      <c r="AE42" s="153"/>
      <c r="AF42" s="153"/>
      <c r="AG42" s="153"/>
    </row>
    <row r="43" spans="1:81" ht="15" customHeight="1">
      <c r="AD43" s="153"/>
      <c r="AE43" s="153"/>
      <c r="AF43" s="153"/>
      <c r="AG43" s="153"/>
    </row>
    <row r="44" spans="1:81" ht="15" customHeight="1">
      <c r="AD44" s="153"/>
      <c r="AE44" s="153"/>
      <c r="AF44" s="153"/>
      <c r="AG44" s="153"/>
    </row>
    <row r="45" spans="1:81" ht="15" customHeight="1">
      <c r="AD45" s="153"/>
      <c r="AE45" s="153"/>
      <c r="AF45" s="153"/>
      <c r="AG45" s="153"/>
    </row>
  </sheetData>
  <mergeCells count="195">
    <mergeCell ref="AZ31:BB31"/>
    <mergeCell ref="BC31:BE31"/>
    <mergeCell ref="BF31:BH31"/>
    <mergeCell ref="B4:AC6"/>
    <mergeCell ref="AW20:AY21"/>
    <mergeCell ref="AQ22:AS23"/>
    <mergeCell ref="AQ24:AS25"/>
    <mergeCell ref="AQ26:AS27"/>
    <mergeCell ref="AQ28:AS29"/>
    <mergeCell ref="AW22:AY23"/>
    <mergeCell ref="AW24:AY25"/>
    <mergeCell ref="AW26:AY27"/>
    <mergeCell ref="AW28:AY29"/>
    <mergeCell ref="AT20:AV21"/>
    <mergeCell ref="AT22:AV23"/>
    <mergeCell ref="AT24:AV25"/>
    <mergeCell ref="AT26:AV27"/>
    <mergeCell ref="AT28:AV29"/>
    <mergeCell ref="F26:M27"/>
    <mergeCell ref="N26:AI27"/>
    <mergeCell ref="AJ26:AM27"/>
    <mergeCell ref="AN26:AP27"/>
    <mergeCell ref="F22:M23"/>
    <mergeCell ref="N22:AI23"/>
    <mergeCell ref="F28:M29"/>
    <mergeCell ref="N28:AI29"/>
    <mergeCell ref="AJ28:AM29"/>
    <mergeCell ref="AN28:AP29"/>
    <mergeCell ref="BM28:BM29"/>
    <mergeCell ref="AZ26:BB27"/>
    <mergeCell ref="BC26:BE27"/>
    <mergeCell ref="BN26:BN27"/>
    <mergeCell ref="BM26:BM27"/>
    <mergeCell ref="AZ28:BB29"/>
    <mergeCell ref="BC28:BE29"/>
    <mergeCell ref="BF26:BH27"/>
    <mergeCell ref="BF28:BH29"/>
    <mergeCell ref="AN22:AP23"/>
    <mergeCell ref="BM22:BM23"/>
    <mergeCell ref="F20:M21"/>
    <mergeCell ref="F24:M25"/>
    <mergeCell ref="N20:AI21"/>
    <mergeCell ref="AJ20:AM21"/>
    <mergeCell ref="AN20:AP21"/>
    <mergeCell ref="N24:AI25"/>
    <mergeCell ref="AJ24:AM25"/>
    <mergeCell ref="AN24:AP25"/>
    <mergeCell ref="BM24:BM25"/>
    <mergeCell ref="AZ20:BB21"/>
    <mergeCell ref="BC20:BE21"/>
    <mergeCell ref="AZ22:BB23"/>
    <mergeCell ref="BC22:BE23"/>
    <mergeCell ref="AZ24:BB25"/>
    <mergeCell ref="BC24:BE25"/>
    <mergeCell ref="AQ20:AS21"/>
    <mergeCell ref="AJ22:AM23"/>
    <mergeCell ref="BF22:BH23"/>
    <mergeCell ref="BF24:BH25"/>
    <mergeCell ref="BM20:BM21"/>
    <mergeCell ref="BF20:BH21"/>
    <mergeCell ref="AW1:BL2"/>
    <mergeCell ref="BO7:CB10"/>
    <mergeCell ref="CC9:CC10"/>
    <mergeCell ref="BY2:CC2"/>
    <mergeCell ref="BO5:BQ5"/>
    <mergeCell ref="BS5:BY5"/>
    <mergeCell ref="BZ5:CB5"/>
    <mergeCell ref="BR4:BY4"/>
    <mergeCell ref="CA13:CC13"/>
    <mergeCell ref="BL13:BN13"/>
    <mergeCell ref="K13:BC14"/>
    <mergeCell ref="BI13:BK13"/>
    <mergeCell ref="K11:AB12"/>
    <mergeCell ref="BO4:BQ4"/>
    <mergeCell ref="BO14:BO16"/>
    <mergeCell ref="BP14:BP16"/>
    <mergeCell ref="BQ14:BQ16"/>
    <mergeCell ref="BR14:BR16"/>
    <mergeCell ref="AF16:AI16"/>
    <mergeCell ref="AO16:AR16"/>
    <mergeCell ref="AX16:BA16"/>
    <mergeCell ref="A11:J11"/>
    <mergeCell ref="A12:J12"/>
    <mergeCell ref="A16:J16"/>
    <mergeCell ref="BM18:BO19"/>
    <mergeCell ref="BP18:BR19"/>
    <mergeCell ref="BS18:BU19"/>
    <mergeCell ref="BP20:BP21"/>
    <mergeCell ref="A18:E19"/>
    <mergeCell ref="F18:M19"/>
    <mergeCell ref="N18:AI19"/>
    <mergeCell ref="BQ20:BQ21"/>
    <mergeCell ref="BR20:BR21"/>
    <mergeCell ref="BI11:BQ12"/>
    <mergeCell ref="BS14:BS16"/>
    <mergeCell ref="BT14:BT16"/>
    <mergeCell ref="BU14:BU16"/>
    <mergeCell ref="BU13:BW13"/>
    <mergeCell ref="AJ18:AM19"/>
    <mergeCell ref="AN18:AP19"/>
    <mergeCell ref="K16:S16"/>
    <mergeCell ref="T16:AB16"/>
    <mergeCell ref="AQ18:AY19"/>
    <mergeCell ref="BM14:BM16"/>
    <mergeCell ref="BN14:BN16"/>
    <mergeCell ref="BP24:BP25"/>
    <mergeCell ref="BQ24:BQ25"/>
    <mergeCell ref="BR24:BR25"/>
    <mergeCell ref="BP22:BP23"/>
    <mergeCell ref="BQ22:BQ23"/>
    <mergeCell ref="BI18:BI19"/>
    <mergeCell ref="BJ18:BL18"/>
    <mergeCell ref="AZ18:BH19"/>
    <mergeCell ref="BI14:BI16"/>
    <mergeCell ref="BJ14:BJ16"/>
    <mergeCell ref="BK14:BK16"/>
    <mergeCell ref="BL14:BL16"/>
    <mergeCell ref="BJ19:BL19"/>
    <mergeCell ref="BN24:BN25"/>
    <mergeCell ref="BN22:BN23"/>
    <mergeCell ref="BN20:BN21"/>
    <mergeCell ref="BR26:BR27"/>
    <mergeCell ref="BO28:BO29"/>
    <mergeCell ref="BV28:CC29"/>
    <mergeCell ref="BR28:BR29"/>
    <mergeCell ref="BS26:BS27"/>
    <mergeCell ref="BT26:BT27"/>
    <mergeCell ref="BU26:BU27"/>
    <mergeCell ref="BS28:BS29"/>
    <mergeCell ref="BT28:BT29"/>
    <mergeCell ref="BU28:BU29"/>
    <mergeCell ref="BO26:BO27"/>
    <mergeCell ref="BP26:BP27"/>
    <mergeCell ref="BQ26:BQ27"/>
    <mergeCell ref="BV22:CC23"/>
    <mergeCell ref="BV24:CC25"/>
    <mergeCell ref="BO13:BQ13"/>
    <mergeCell ref="BR13:BT13"/>
    <mergeCell ref="BO22:BO23"/>
    <mergeCell ref="BR22:BR23"/>
    <mergeCell ref="BX13:BZ13"/>
    <mergeCell ref="BV18:CC19"/>
    <mergeCell ref="BV20:CC21"/>
    <mergeCell ref="CB14:CB16"/>
    <mergeCell ref="CC14:CC16"/>
    <mergeCell ref="BV14:BV16"/>
    <mergeCell ref="BW14:BW16"/>
    <mergeCell ref="BX14:BX16"/>
    <mergeCell ref="BY14:BY16"/>
    <mergeCell ref="BZ14:BZ16"/>
    <mergeCell ref="CA14:CA16"/>
    <mergeCell ref="BO20:BO21"/>
    <mergeCell ref="BS20:BS21"/>
    <mergeCell ref="BT20:BT21"/>
    <mergeCell ref="BU20:BU21"/>
    <mergeCell ref="BS22:BS23"/>
    <mergeCell ref="BT22:BT23"/>
    <mergeCell ref="BO24:BO25"/>
    <mergeCell ref="BW33:BY33"/>
    <mergeCell ref="CA33:CC33"/>
    <mergeCell ref="BM30:BM33"/>
    <mergeCell ref="BN30:BQ30"/>
    <mergeCell ref="BN31:BQ31"/>
    <mergeCell ref="BN32:BQ32"/>
    <mergeCell ref="BN33:BQ33"/>
    <mergeCell ref="BN28:BN29"/>
    <mergeCell ref="BP28:BP29"/>
    <mergeCell ref="BQ28:BQ29"/>
    <mergeCell ref="BR30:BR33"/>
    <mergeCell ref="BV30:BV33"/>
    <mergeCell ref="BZ30:BZ33"/>
    <mergeCell ref="BW35:CC35"/>
    <mergeCell ref="BG35:BH38"/>
    <mergeCell ref="A20:E20"/>
    <mergeCell ref="A21:E21"/>
    <mergeCell ref="A22:E22"/>
    <mergeCell ref="A23:E23"/>
    <mergeCell ref="A24:E24"/>
    <mergeCell ref="A25:E25"/>
    <mergeCell ref="A26:E26"/>
    <mergeCell ref="A27:E27"/>
    <mergeCell ref="A28:E28"/>
    <mergeCell ref="A29:E29"/>
    <mergeCell ref="AN30:AY30"/>
    <mergeCell ref="AN31:AY31"/>
    <mergeCell ref="AZ30:BB30"/>
    <mergeCell ref="BC30:BE30"/>
    <mergeCell ref="BF30:BH30"/>
    <mergeCell ref="BI35:BO35"/>
    <mergeCell ref="BP35:BV35"/>
    <mergeCell ref="BU22:BU23"/>
    <mergeCell ref="BS24:BS25"/>
    <mergeCell ref="BT24:BT25"/>
    <mergeCell ref="BU24:BU25"/>
    <mergeCell ref="BV26:CC27"/>
  </mergeCells>
  <phoneticPr fontId="5"/>
  <printOptions horizontalCentered="1" verticalCentered="1"/>
  <pageMargins left="0.39370078740157483" right="0.35433070866141736" top="0.47244094488188981" bottom="0.51181102362204722" header="0.31496062992125984" footer="0.31496062992125984"/>
  <pageSetup paperSize="9" scale="79" orientation="landscape" blackAndWhite="1" r:id="rId1"/>
  <headerFooter>
    <oddFooter>&amp;R&amp;"ＭＳ Ｐ明朝,標準"＜②南海辰村建設㈱　経理部提出用＞</oddFooter>
  </headerFooter>
  <colBreaks count="1" manualBreakCount="1">
    <brk id="82" max="37" man="1"/>
  </col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80</xdr:col>
                    <xdr:colOff>38100</xdr:colOff>
                    <xdr:row>4</xdr:row>
                    <xdr:rowOff>47625</xdr:rowOff>
                  </from>
                  <to>
                    <xdr:col>80</xdr:col>
                    <xdr:colOff>209550</xdr:colOff>
                    <xdr:row>4</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Y145"/>
  <sheetViews>
    <sheetView showGridLines="0" view="pageBreakPreview" zoomScaleNormal="100" zoomScaleSheetLayoutView="100" workbookViewId="0">
      <pane xSplit="155" ySplit="13" topLeftCell="EZ14" activePane="bottomRight" state="frozen"/>
      <selection pane="topRight"/>
      <selection pane="bottomLeft"/>
      <selection pane="bottomRight" activeCell="A2" sqref="A2"/>
    </sheetView>
  </sheetViews>
  <sheetFormatPr defaultColWidth="1" defaultRowHeight="10.15" customHeight="1"/>
  <cols>
    <col min="1" max="4" width="1" style="136"/>
    <col min="5" max="8" width="1" style="137"/>
    <col min="9" max="76" width="1" style="136"/>
    <col min="77" max="79" width="1" style="136" customWidth="1"/>
    <col min="80" max="83" width="1" style="136"/>
    <col min="84" max="114" width="1" style="138"/>
    <col min="115" max="157" width="1" style="136"/>
    <col min="158" max="158" width="1" style="290"/>
    <col min="159" max="159" width="1" style="290" customWidth="1"/>
    <col min="160" max="180" width="1" style="290" hidden="1" customWidth="1"/>
    <col min="181" max="181" width="1" style="290" customWidth="1"/>
    <col min="182" max="191" width="1" style="136" customWidth="1"/>
    <col min="192" max="333" width="1" style="136"/>
    <col min="334" max="336" width="1" style="136" customWidth="1"/>
    <col min="337" max="589" width="1" style="136"/>
    <col min="590" max="592" width="1" style="136" customWidth="1"/>
    <col min="593" max="845" width="1" style="136"/>
    <col min="846" max="848" width="1" style="136" customWidth="1"/>
    <col min="849" max="1101" width="1" style="136"/>
    <col min="1102" max="1104" width="1" style="136" customWidth="1"/>
    <col min="1105" max="1357" width="1" style="136"/>
    <col min="1358" max="1360" width="1" style="136" customWidth="1"/>
    <col min="1361" max="1613" width="1" style="136"/>
    <col min="1614" max="1616" width="1" style="136" customWidth="1"/>
    <col min="1617" max="1869" width="1" style="136"/>
    <col min="1870" max="1872" width="1" style="136" customWidth="1"/>
    <col min="1873" max="2125" width="1" style="136"/>
    <col min="2126" max="2128" width="1" style="136" customWidth="1"/>
    <col min="2129" max="2381" width="1" style="136"/>
    <col min="2382" max="2384" width="1" style="136" customWidth="1"/>
    <col min="2385" max="2637" width="1" style="136"/>
    <col min="2638" max="2640" width="1" style="136" customWidth="1"/>
    <col min="2641" max="2893" width="1" style="136"/>
    <col min="2894" max="2896" width="1" style="136" customWidth="1"/>
    <col min="2897" max="3149" width="1" style="136"/>
    <col min="3150" max="3152" width="1" style="136" customWidth="1"/>
    <col min="3153" max="3405" width="1" style="136"/>
    <col min="3406" max="3408" width="1" style="136" customWidth="1"/>
    <col min="3409" max="3661" width="1" style="136"/>
    <col min="3662" max="3664" width="1" style="136" customWidth="1"/>
    <col min="3665" max="3917" width="1" style="136"/>
    <col min="3918" max="3920" width="1" style="136" customWidth="1"/>
    <col min="3921" max="4173" width="1" style="136"/>
    <col min="4174" max="4176" width="1" style="136" customWidth="1"/>
    <col min="4177" max="4429" width="1" style="136"/>
    <col min="4430" max="4432" width="1" style="136" customWidth="1"/>
    <col min="4433" max="4685" width="1" style="136"/>
    <col min="4686" max="4688" width="1" style="136" customWidth="1"/>
    <col min="4689" max="4941" width="1" style="136"/>
    <col min="4942" max="4944" width="1" style="136" customWidth="1"/>
    <col min="4945" max="5197" width="1" style="136"/>
    <col min="5198" max="5200" width="1" style="136" customWidth="1"/>
    <col min="5201" max="5453" width="1" style="136"/>
    <col min="5454" max="5456" width="1" style="136" customWidth="1"/>
    <col min="5457" max="5709" width="1" style="136"/>
    <col min="5710" max="5712" width="1" style="136" customWidth="1"/>
    <col min="5713" max="5965" width="1" style="136"/>
    <col min="5966" max="5968" width="1" style="136" customWidth="1"/>
    <col min="5969" max="6221" width="1" style="136"/>
    <col min="6222" max="6224" width="1" style="136" customWidth="1"/>
    <col min="6225" max="6477" width="1" style="136"/>
    <col min="6478" max="6480" width="1" style="136" customWidth="1"/>
    <col min="6481" max="6733" width="1" style="136"/>
    <col min="6734" max="6736" width="1" style="136" customWidth="1"/>
    <col min="6737" max="6989" width="1" style="136"/>
    <col min="6990" max="6992" width="1" style="136" customWidth="1"/>
    <col min="6993" max="7245" width="1" style="136"/>
    <col min="7246" max="7248" width="1" style="136" customWidth="1"/>
    <col min="7249" max="7501" width="1" style="136"/>
    <col min="7502" max="7504" width="1" style="136" customWidth="1"/>
    <col min="7505" max="7757" width="1" style="136"/>
    <col min="7758" max="7760" width="1" style="136" customWidth="1"/>
    <col min="7761" max="8013" width="1" style="136"/>
    <col min="8014" max="8016" width="1" style="136" customWidth="1"/>
    <col min="8017" max="8269" width="1" style="136"/>
    <col min="8270" max="8272" width="1" style="136" customWidth="1"/>
    <col min="8273" max="8525" width="1" style="136"/>
    <col min="8526" max="8528" width="1" style="136" customWidth="1"/>
    <col min="8529" max="8781" width="1" style="136"/>
    <col min="8782" max="8784" width="1" style="136" customWidth="1"/>
    <col min="8785" max="9037" width="1" style="136"/>
    <col min="9038" max="9040" width="1" style="136" customWidth="1"/>
    <col min="9041" max="9293" width="1" style="136"/>
    <col min="9294" max="9296" width="1" style="136" customWidth="1"/>
    <col min="9297" max="9549" width="1" style="136"/>
    <col min="9550" max="9552" width="1" style="136" customWidth="1"/>
    <col min="9553" max="9805" width="1" style="136"/>
    <col min="9806" max="9808" width="1" style="136" customWidth="1"/>
    <col min="9809" max="10061" width="1" style="136"/>
    <col min="10062" max="10064" width="1" style="136" customWidth="1"/>
    <col min="10065" max="10317" width="1" style="136"/>
    <col min="10318" max="10320" width="1" style="136" customWidth="1"/>
    <col min="10321" max="10573" width="1" style="136"/>
    <col min="10574" max="10576" width="1" style="136" customWidth="1"/>
    <col min="10577" max="10829" width="1" style="136"/>
    <col min="10830" max="10832" width="1" style="136" customWidth="1"/>
    <col min="10833" max="11085" width="1" style="136"/>
    <col min="11086" max="11088" width="1" style="136" customWidth="1"/>
    <col min="11089" max="11341" width="1" style="136"/>
    <col min="11342" max="11344" width="1" style="136" customWidth="1"/>
    <col min="11345" max="11597" width="1" style="136"/>
    <col min="11598" max="11600" width="1" style="136" customWidth="1"/>
    <col min="11601" max="11853" width="1" style="136"/>
    <col min="11854" max="11856" width="1" style="136" customWidth="1"/>
    <col min="11857" max="12109" width="1" style="136"/>
    <col min="12110" max="12112" width="1" style="136" customWidth="1"/>
    <col min="12113" max="12365" width="1" style="136"/>
    <col min="12366" max="12368" width="1" style="136" customWidth="1"/>
    <col min="12369" max="12621" width="1" style="136"/>
    <col min="12622" max="12624" width="1" style="136" customWidth="1"/>
    <col min="12625" max="12877" width="1" style="136"/>
    <col min="12878" max="12880" width="1" style="136" customWidth="1"/>
    <col min="12881" max="13133" width="1" style="136"/>
    <col min="13134" max="13136" width="1" style="136" customWidth="1"/>
    <col min="13137" max="13389" width="1" style="136"/>
    <col min="13390" max="13392" width="1" style="136" customWidth="1"/>
    <col min="13393" max="13645" width="1" style="136"/>
    <col min="13646" max="13648" width="1" style="136" customWidth="1"/>
    <col min="13649" max="13901" width="1" style="136"/>
    <col min="13902" max="13904" width="1" style="136" customWidth="1"/>
    <col min="13905" max="14157" width="1" style="136"/>
    <col min="14158" max="14160" width="1" style="136" customWidth="1"/>
    <col min="14161" max="14413" width="1" style="136"/>
    <col min="14414" max="14416" width="1" style="136" customWidth="1"/>
    <col min="14417" max="14669" width="1" style="136"/>
    <col min="14670" max="14672" width="1" style="136" customWidth="1"/>
    <col min="14673" max="14925" width="1" style="136"/>
    <col min="14926" max="14928" width="1" style="136" customWidth="1"/>
    <col min="14929" max="15181" width="1" style="136"/>
    <col min="15182" max="15184" width="1" style="136" customWidth="1"/>
    <col min="15185" max="15437" width="1" style="136"/>
    <col min="15438" max="15440" width="1" style="136" customWidth="1"/>
    <col min="15441" max="15693" width="1" style="136"/>
    <col min="15694" max="15696" width="1" style="136" customWidth="1"/>
    <col min="15697" max="15949" width="1" style="136"/>
    <col min="15950" max="15952" width="1" style="136" customWidth="1"/>
    <col min="15953" max="16205" width="1" style="136"/>
    <col min="16206" max="16208" width="1" style="136" customWidth="1"/>
    <col min="16209" max="16384" width="1" style="136"/>
  </cols>
  <sheetData>
    <row r="1" spans="1:181" ht="35.1" hidden="1" customHeight="1"/>
    <row r="2" spans="1:181" s="141" customFormat="1" ht="9.75" customHeight="1">
      <c r="A2" s="139"/>
      <c r="B2" s="139"/>
      <c r="C2" s="139"/>
      <c r="D2" s="139"/>
      <c r="E2" s="140"/>
      <c r="F2" s="140"/>
      <c r="G2" s="140"/>
      <c r="H2" s="140"/>
      <c r="I2" s="139"/>
      <c r="J2" s="139"/>
      <c r="K2" s="139"/>
      <c r="L2" s="139"/>
      <c r="M2" s="139"/>
      <c r="N2" s="139"/>
      <c r="O2" s="139"/>
      <c r="BC2" s="736" t="s">
        <v>71</v>
      </c>
      <c r="BD2" s="736"/>
      <c r="BE2" s="736"/>
      <c r="BF2" s="736"/>
      <c r="BG2" s="736"/>
      <c r="BH2" s="736"/>
      <c r="BI2" s="736"/>
      <c r="BJ2" s="736"/>
      <c r="BK2" s="736"/>
      <c r="BL2" s="736"/>
      <c r="BM2" s="736"/>
      <c r="BN2" s="736"/>
      <c r="BO2" s="736"/>
      <c r="BP2" s="736"/>
      <c r="BQ2" s="736"/>
      <c r="BR2" s="736"/>
      <c r="BS2" s="736"/>
      <c r="BT2" s="736"/>
      <c r="BU2" s="736"/>
      <c r="BV2" s="736"/>
      <c r="BW2" s="736"/>
      <c r="BX2" s="736"/>
      <c r="BY2" s="736"/>
      <c r="BZ2" s="736"/>
      <c r="CA2" s="736"/>
      <c r="CB2" s="736"/>
      <c r="CC2" s="736"/>
      <c r="CD2" s="736"/>
      <c r="CE2" s="736"/>
      <c r="CF2" s="736"/>
      <c r="CG2" s="736"/>
      <c r="CH2" s="736"/>
      <c r="CI2" s="736"/>
      <c r="CJ2" s="736"/>
      <c r="CK2" s="736"/>
      <c r="CL2" s="736"/>
      <c r="CM2" s="736"/>
      <c r="CN2" s="736"/>
      <c r="CO2" s="736"/>
      <c r="CP2" s="736"/>
      <c r="CQ2" s="736"/>
      <c r="CR2" s="736"/>
      <c r="CS2" s="142"/>
      <c r="CT2" s="142"/>
      <c r="CU2" s="142"/>
      <c r="CV2" s="142"/>
      <c r="CW2" s="142"/>
      <c r="CX2" s="142"/>
      <c r="CY2" s="142"/>
      <c r="CZ2" s="142"/>
      <c r="DA2" s="142"/>
      <c r="DB2" s="142"/>
      <c r="DC2" s="142"/>
      <c r="DD2" s="142"/>
      <c r="DE2" s="142"/>
      <c r="DF2" s="142"/>
      <c r="DG2" s="142"/>
      <c r="DH2" s="142"/>
      <c r="DI2" s="142"/>
      <c r="DJ2" s="142"/>
      <c r="EA2" s="143"/>
      <c r="EB2" s="143"/>
      <c r="EC2" s="143"/>
      <c r="ED2" s="143"/>
      <c r="EE2" s="143"/>
      <c r="EF2" s="143"/>
      <c r="EG2" s="143"/>
      <c r="EH2" s="143"/>
      <c r="EI2" s="143"/>
      <c r="EJ2" s="160"/>
      <c r="EK2" s="160"/>
      <c r="EL2" s="160"/>
      <c r="EM2" s="160"/>
      <c r="EN2" s="160"/>
      <c r="EO2" s="160"/>
      <c r="EP2" s="160"/>
      <c r="EQ2" s="160"/>
      <c r="ER2" s="160"/>
      <c r="ES2" s="160"/>
      <c r="ET2" s="160"/>
      <c r="EU2" s="160"/>
      <c r="EV2" s="160"/>
      <c r="EW2" s="160"/>
      <c r="EX2" s="160"/>
      <c r="EY2" s="160"/>
      <c r="FB2" s="291"/>
      <c r="FC2" s="291"/>
      <c r="FD2" s="291"/>
      <c r="FE2" s="291"/>
      <c r="FF2" s="291"/>
      <c r="FG2" s="291"/>
      <c r="FH2" s="291"/>
      <c r="FI2" s="291"/>
      <c r="FJ2" s="291"/>
      <c r="FK2" s="291"/>
      <c r="FL2" s="291"/>
      <c r="FM2" s="291"/>
      <c r="FN2" s="291"/>
      <c r="FO2" s="291"/>
      <c r="FP2" s="291"/>
      <c r="FQ2" s="291"/>
      <c r="FR2" s="291"/>
      <c r="FS2" s="291"/>
      <c r="FT2" s="291"/>
      <c r="FU2" s="291"/>
      <c r="FV2" s="291"/>
      <c r="FW2" s="291"/>
      <c r="FX2" s="291"/>
      <c r="FY2" s="291"/>
    </row>
    <row r="3" spans="1:181" s="141" customFormat="1" ht="10.15" customHeight="1">
      <c r="A3" s="139"/>
      <c r="B3" s="139"/>
      <c r="C3" s="139"/>
      <c r="D3" s="139"/>
      <c r="E3" s="140"/>
      <c r="F3" s="140"/>
      <c r="G3" s="140"/>
      <c r="H3" s="140"/>
      <c r="I3" s="139"/>
      <c r="J3" s="139"/>
      <c r="K3" s="139"/>
      <c r="L3" s="139"/>
      <c r="M3" s="139"/>
      <c r="N3" s="139"/>
      <c r="O3" s="139"/>
      <c r="BC3" s="736"/>
      <c r="BD3" s="736"/>
      <c r="BE3" s="736"/>
      <c r="BF3" s="736"/>
      <c r="BG3" s="736"/>
      <c r="BH3" s="736"/>
      <c r="BI3" s="736"/>
      <c r="BJ3" s="736"/>
      <c r="BK3" s="736"/>
      <c r="BL3" s="736"/>
      <c r="BM3" s="736"/>
      <c r="BN3" s="736"/>
      <c r="BO3" s="736"/>
      <c r="BP3" s="736"/>
      <c r="BQ3" s="736"/>
      <c r="BR3" s="736"/>
      <c r="BS3" s="736"/>
      <c r="BT3" s="736"/>
      <c r="BU3" s="736"/>
      <c r="BV3" s="736"/>
      <c r="BW3" s="736"/>
      <c r="BX3" s="736"/>
      <c r="BY3" s="736"/>
      <c r="BZ3" s="736"/>
      <c r="CA3" s="736"/>
      <c r="CB3" s="736"/>
      <c r="CC3" s="736"/>
      <c r="CD3" s="736"/>
      <c r="CE3" s="736"/>
      <c r="CF3" s="736"/>
      <c r="CG3" s="736"/>
      <c r="CH3" s="736"/>
      <c r="CI3" s="736"/>
      <c r="CJ3" s="736"/>
      <c r="CK3" s="736"/>
      <c r="CL3" s="736"/>
      <c r="CM3" s="736"/>
      <c r="CN3" s="736"/>
      <c r="CO3" s="736"/>
      <c r="CP3" s="736"/>
      <c r="CQ3" s="736"/>
      <c r="CR3" s="736"/>
      <c r="CS3" s="142"/>
      <c r="CT3" s="142"/>
      <c r="CU3" s="142"/>
      <c r="CV3" s="142"/>
      <c r="CW3" s="142"/>
      <c r="CX3" s="142"/>
      <c r="CY3" s="142"/>
      <c r="CZ3" s="142"/>
      <c r="DA3" s="142"/>
      <c r="DB3" s="142"/>
      <c r="DC3" s="142"/>
      <c r="DD3" s="142"/>
      <c r="DE3" s="142"/>
      <c r="DF3" s="142"/>
      <c r="DG3" s="142"/>
      <c r="DH3" s="142"/>
      <c r="DI3" s="142"/>
      <c r="DJ3" s="142"/>
      <c r="DX3" s="738" t="s">
        <v>45</v>
      </c>
      <c r="DY3" s="739"/>
      <c r="DZ3" s="739"/>
      <c r="EA3" s="739"/>
      <c r="EB3" s="739"/>
      <c r="EC3" s="739"/>
      <c r="ED3" s="739"/>
      <c r="EE3" s="739"/>
      <c r="EF3" s="739"/>
      <c r="EG3" s="739"/>
      <c r="EH3" s="739"/>
      <c r="EI3" s="741" t="str">
        <f>IF('①請求書 (請求者控用）'!BY2="","",'①請求書 (請求者控用）'!BY2)</f>
        <v/>
      </c>
      <c r="EJ3" s="742"/>
      <c r="EK3" s="742"/>
      <c r="EL3" s="742"/>
      <c r="EM3" s="742"/>
      <c r="EN3" s="742"/>
      <c r="EO3" s="742"/>
      <c r="EP3" s="742"/>
      <c r="EQ3" s="742"/>
      <c r="ER3" s="742"/>
      <c r="ES3" s="742"/>
      <c r="ET3" s="742"/>
      <c r="EU3" s="742"/>
      <c r="EV3" s="742"/>
      <c r="EW3" s="742"/>
      <c r="EX3" s="742"/>
      <c r="EY3" s="742"/>
      <c r="FB3" s="291"/>
      <c r="FC3" s="291"/>
      <c r="FD3" s="291"/>
      <c r="FE3" s="291"/>
      <c r="FF3" s="291"/>
      <c r="FG3" s="291"/>
      <c r="FH3" s="291"/>
      <c r="FI3" s="291"/>
      <c r="FJ3" s="291"/>
      <c r="FK3" s="291"/>
      <c r="FL3" s="291"/>
      <c r="FM3" s="291"/>
      <c r="FN3" s="291"/>
      <c r="FO3" s="291"/>
      <c r="FP3" s="291"/>
      <c r="FQ3" s="291"/>
      <c r="FR3" s="291"/>
      <c r="FS3" s="291"/>
      <c r="FT3" s="291"/>
      <c r="FU3" s="291"/>
      <c r="FV3" s="291"/>
      <c r="FW3" s="291"/>
      <c r="FX3" s="291"/>
      <c r="FY3" s="291"/>
    </row>
    <row r="4" spans="1:181" s="141" customFormat="1" ht="9.75" customHeight="1">
      <c r="E4" s="144"/>
      <c r="F4" s="144"/>
      <c r="G4" s="144"/>
      <c r="H4" s="144"/>
      <c r="BC4" s="737"/>
      <c r="BD4" s="737"/>
      <c r="BE4" s="737"/>
      <c r="BF4" s="737"/>
      <c r="BG4" s="737"/>
      <c r="BH4" s="737"/>
      <c r="BI4" s="737"/>
      <c r="BJ4" s="737"/>
      <c r="BK4" s="737"/>
      <c r="BL4" s="737"/>
      <c r="BM4" s="737"/>
      <c r="BN4" s="737"/>
      <c r="BO4" s="737"/>
      <c r="BP4" s="737"/>
      <c r="BQ4" s="737"/>
      <c r="BR4" s="737"/>
      <c r="BS4" s="737"/>
      <c r="BT4" s="737"/>
      <c r="BU4" s="737"/>
      <c r="BV4" s="737"/>
      <c r="BW4" s="737"/>
      <c r="BX4" s="737"/>
      <c r="BY4" s="737"/>
      <c r="BZ4" s="737"/>
      <c r="CA4" s="737"/>
      <c r="CB4" s="737"/>
      <c r="CC4" s="737"/>
      <c r="CD4" s="737"/>
      <c r="CE4" s="737"/>
      <c r="CF4" s="737"/>
      <c r="CG4" s="737"/>
      <c r="CH4" s="737"/>
      <c r="CI4" s="737"/>
      <c r="CJ4" s="737"/>
      <c r="CK4" s="737"/>
      <c r="CL4" s="737"/>
      <c r="CM4" s="737"/>
      <c r="CN4" s="737"/>
      <c r="CO4" s="737"/>
      <c r="CP4" s="737"/>
      <c r="CQ4" s="737"/>
      <c r="CR4" s="737"/>
      <c r="CS4" s="142"/>
      <c r="CT4" s="142"/>
      <c r="CU4" s="142"/>
      <c r="CV4" s="142"/>
      <c r="CW4" s="142"/>
      <c r="CX4" s="142"/>
      <c r="CY4" s="142"/>
      <c r="CZ4" s="142"/>
      <c r="DA4" s="142"/>
      <c r="DB4" s="142"/>
      <c r="DC4" s="142"/>
      <c r="DD4" s="142"/>
      <c r="DE4" s="142"/>
      <c r="DF4" s="142"/>
      <c r="DG4" s="142"/>
      <c r="DH4" s="142"/>
      <c r="DI4" s="142"/>
      <c r="DJ4" s="142"/>
      <c r="DX4" s="740"/>
      <c r="DY4" s="740"/>
      <c r="DZ4" s="740"/>
      <c r="EA4" s="740"/>
      <c r="EB4" s="740"/>
      <c r="EC4" s="740"/>
      <c r="ED4" s="740"/>
      <c r="EE4" s="740"/>
      <c r="EF4" s="740"/>
      <c r="EG4" s="740"/>
      <c r="EH4" s="740"/>
      <c r="EI4" s="743"/>
      <c r="EJ4" s="743"/>
      <c r="EK4" s="743"/>
      <c r="EL4" s="743"/>
      <c r="EM4" s="743"/>
      <c r="EN4" s="743"/>
      <c r="EO4" s="743"/>
      <c r="EP4" s="743"/>
      <c r="EQ4" s="743"/>
      <c r="ER4" s="743"/>
      <c r="ES4" s="743"/>
      <c r="ET4" s="743"/>
      <c r="EU4" s="743"/>
      <c r="EV4" s="743"/>
      <c r="EW4" s="743"/>
      <c r="EX4" s="743"/>
      <c r="EY4" s="743"/>
      <c r="FB4" s="291"/>
      <c r="FC4" s="291"/>
      <c r="FD4" s="291"/>
      <c r="FE4" s="291"/>
      <c r="FF4" s="291"/>
      <c r="FG4" s="291"/>
      <c r="FH4" s="291"/>
      <c r="FI4" s="291"/>
      <c r="FJ4" s="291"/>
      <c r="FK4" s="291"/>
      <c r="FL4" s="291"/>
      <c r="FM4" s="291"/>
      <c r="FN4" s="291"/>
      <c r="FO4" s="291"/>
      <c r="FP4" s="291"/>
      <c r="FQ4" s="291"/>
      <c r="FR4" s="291"/>
      <c r="FS4" s="291"/>
      <c r="FT4" s="291"/>
      <c r="FU4" s="291"/>
      <c r="FV4" s="291"/>
      <c r="FW4" s="291"/>
      <c r="FX4" s="291"/>
      <c r="FY4" s="291"/>
    </row>
    <row r="5" spans="1:181" s="141" customFormat="1" ht="10.15" customHeight="1">
      <c r="E5" s="144"/>
      <c r="F5" s="144"/>
      <c r="G5" s="144"/>
      <c r="H5" s="144"/>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6"/>
      <c r="CG5" s="146"/>
      <c r="CH5" s="146"/>
      <c r="CI5" s="146"/>
      <c r="CJ5" s="146"/>
      <c r="CK5" s="146"/>
      <c r="CL5" s="146"/>
      <c r="CM5" s="146"/>
      <c r="CN5" s="146"/>
      <c r="CO5" s="146"/>
      <c r="CP5" s="146"/>
      <c r="CQ5" s="146"/>
      <c r="CR5" s="146"/>
      <c r="CS5" s="142"/>
      <c r="CT5" s="142"/>
      <c r="CU5" s="142"/>
      <c r="CV5" s="142"/>
      <c r="CW5" s="142"/>
      <c r="CX5" s="142"/>
      <c r="CY5" s="142"/>
      <c r="CZ5" s="142"/>
      <c r="DA5" s="142"/>
      <c r="DB5" s="142"/>
      <c r="DC5" s="142"/>
      <c r="DD5" s="142"/>
      <c r="DE5" s="142"/>
      <c r="DF5" s="142"/>
      <c r="DG5" s="142"/>
      <c r="DH5" s="142"/>
      <c r="DI5" s="142"/>
      <c r="DJ5" s="142"/>
      <c r="EG5" s="147"/>
      <c r="EH5" s="147"/>
      <c r="EI5" s="147"/>
      <c r="EJ5" s="147"/>
      <c r="EK5" s="147"/>
      <c r="EL5" s="147"/>
      <c r="EM5" s="147"/>
      <c r="EN5" s="147"/>
      <c r="EO5" s="147"/>
      <c r="EP5" s="147"/>
      <c r="EQ5" s="147"/>
      <c r="ER5" s="147"/>
      <c r="ES5" s="147"/>
      <c r="ET5" s="147"/>
      <c r="EU5" s="147"/>
      <c r="EV5" s="147"/>
      <c r="EW5" s="147"/>
      <c r="EX5" s="147"/>
      <c r="EY5" s="147"/>
      <c r="FB5" s="291"/>
      <c r="FC5" s="291"/>
      <c r="FD5" s="291"/>
      <c r="FE5" s="291"/>
      <c r="FF5" s="291"/>
      <c r="FG5" s="291"/>
      <c r="FH5" s="291"/>
      <c r="FI5" s="291"/>
      <c r="FJ5" s="291"/>
      <c r="FK5" s="291"/>
      <c r="FL5" s="291"/>
      <c r="FM5" s="291"/>
      <c r="FN5" s="291"/>
      <c r="FO5" s="291"/>
      <c r="FP5" s="291"/>
      <c r="FQ5" s="291"/>
      <c r="FR5" s="291"/>
      <c r="FS5" s="291"/>
      <c r="FT5" s="291"/>
      <c r="FU5" s="291"/>
      <c r="FV5" s="291"/>
      <c r="FW5" s="291"/>
      <c r="FX5" s="291"/>
      <c r="FY5" s="291"/>
    </row>
    <row r="6" spans="1:181" s="141" customFormat="1" ht="10.15" customHeight="1">
      <c r="E6" s="144"/>
      <c r="F6" s="144"/>
      <c r="G6" s="144"/>
      <c r="H6" s="144"/>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EI6" s="147"/>
      <c r="EJ6" s="147"/>
      <c r="EK6" s="147"/>
      <c r="EL6" s="147"/>
      <c r="EM6" s="147"/>
      <c r="EN6" s="147"/>
      <c r="EO6" s="147"/>
      <c r="EP6" s="147"/>
      <c r="EQ6" s="147"/>
      <c r="ER6" s="147"/>
      <c r="ES6" s="147"/>
      <c r="ET6" s="147"/>
      <c r="EU6" s="147"/>
      <c r="EV6" s="147"/>
      <c r="EW6" s="147"/>
      <c r="EX6" s="147"/>
      <c r="EY6" s="147"/>
      <c r="FB6" s="291"/>
      <c r="FC6" s="291"/>
      <c r="FD6" s="291"/>
      <c r="FE6" s="291"/>
      <c r="FF6" s="291"/>
      <c r="FG6" s="291"/>
      <c r="FH6" s="291"/>
      <c r="FI6" s="291"/>
      <c r="FJ6" s="291"/>
      <c r="FK6" s="291"/>
      <c r="FL6" s="291"/>
      <c r="FM6" s="291"/>
      <c r="FN6" s="291"/>
      <c r="FO6" s="291"/>
      <c r="FP6" s="291"/>
      <c r="FQ6" s="291"/>
      <c r="FR6" s="291"/>
      <c r="FS6" s="291"/>
      <c r="FT6" s="291"/>
      <c r="FU6" s="291"/>
      <c r="FV6" s="291"/>
      <c r="FW6" s="291"/>
      <c r="FX6" s="291"/>
      <c r="FY6" s="291"/>
    </row>
    <row r="7" spans="1:181" s="141" customFormat="1" ht="30" customHeight="1">
      <c r="A7" s="744" t="s">
        <v>94</v>
      </c>
      <c r="B7" s="725"/>
      <c r="C7" s="725"/>
      <c r="D7" s="725"/>
      <c r="E7" s="725"/>
      <c r="F7" s="725"/>
      <c r="G7" s="725"/>
      <c r="H7" s="725"/>
      <c r="I7" s="725"/>
      <c r="J7" s="725"/>
      <c r="K7" s="725"/>
      <c r="L7" s="725"/>
      <c r="M7" s="745"/>
      <c r="N7" s="746"/>
      <c r="O7" s="746"/>
      <c r="P7" s="746"/>
      <c r="Q7" s="746"/>
      <c r="R7" s="746"/>
      <c r="S7" s="746"/>
      <c r="T7" s="746"/>
      <c r="U7" s="746"/>
      <c r="V7" s="746"/>
      <c r="W7" s="746"/>
      <c r="X7" s="746"/>
      <c r="Y7" s="746"/>
      <c r="Z7" s="746"/>
      <c r="AA7" s="746"/>
      <c r="AB7" s="746"/>
      <c r="AC7" s="746"/>
      <c r="AD7" s="746"/>
      <c r="AE7" s="746"/>
      <c r="AF7" s="746"/>
      <c r="AG7" s="746"/>
      <c r="AH7" s="746"/>
      <c r="AI7" s="746"/>
      <c r="AJ7" s="746"/>
      <c r="AK7" s="746"/>
      <c r="AL7" s="746"/>
      <c r="AM7" s="746"/>
      <c r="AN7" s="746"/>
      <c r="AO7" s="746"/>
      <c r="AP7" s="746"/>
      <c r="AQ7" s="746"/>
      <c r="AR7" s="746"/>
      <c r="AS7" s="746"/>
      <c r="AT7" s="746"/>
      <c r="AU7" s="746"/>
      <c r="AV7" s="746"/>
      <c r="AW7" s="746"/>
      <c r="AX7" s="746"/>
      <c r="AY7" s="746"/>
      <c r="AZ7" s="746"/>
      <c r="BA7" s="746"/>
      <c r="BB7" s="746"/>
      <c r="BC7" s="746"/>
      <c r="BD7" s="746"/>
      <c r="BE7" s="746"/>
      <c r="BF7" s="746"/>
      <c r="BG7" s="746"/>
      <c r="BH7" s="746"/>
      <c r="BI7" s="746"/>
      <c r="BJ7" s="746"/>
      <c r="BK7" s="746"/>
      <c r="BL7" s="746"/>
      <c r="BM7" s="746"/>
      <c r="BN7" s="746"/>
      <c r="BO7" s="746"/>
      <c r="BP7" s="746"/>
      <c r="BQ7" s="747"/>
      <c r="BR7" s="179"/>
      <c r="BS7" s="179"/>
      <c r="BT7" s="179"/>
      <c r="BU7" s="179"/>
      <c r="BV7" s="179"/>
      <c r="BW7" s="179"/>
      <c r="BX7" s="179"/>
      <c r="BY7" s="179"/>
      <c r="BZ7" s="148"/>
      <c r="CA7" s="196"/>
      <c r="CB7" s="196"/>
      <c r="CC7" s="196"/>
      <c r="CD7" s="196"/>
      <c r="CE7" s="196"/>
      <c r="CF7" s="196"/>
      <c r="CG7" s="196"/>
      <c r="CH7" s="196"/>
      <c r="CI7" s="196"/>
      <c r="CJ7" s="196"/>
      <c r="CK7" s="196"/>
      <c r="CL7" s="196"/>
      <c r="CM7" s="196"/>
      <c r="CN7" s="196"/>
      <c r="CO7" s="196"/>
      <c r="CP7" s="196"/>
      <c r="CQ7" s="149"/>
      <c r="CR7" s="196"/>
      <c r="CS7" s="196"/>
      <c r="CT7" s="196"/>
      <c r="CU7" s="258"/>
      <c r="CV7" s="728" t="s">
        <v>92</v>
      </c>
      <c r="CW7" s="729"/>
      <c r="CX7" s="729"/>
      <c r="CY7" s="729"/>
      <c r="CZ7" s="729"/>
      <c r="DA7" s="729"/>
      <c r="DB7" s="729"/>
      <c r="DC7" s="729"/>
      <c r="DD7" s="729"/>
      <c r="DE7" s="729"/>
      <c r="DF7" s="729"/>
      <c r="DG7" s="729"/>
      <c r="DH7" s="729"/>
      <c r="DI7" s="730"/>
      <c r="DJ7" s="748">
        <f>SUM(IF(MOD(ROW(DJ14:DJ9999),2)=0,DJ14:DJ9999,""))</f>
        <v>0</v>
      </c>
      <c r="DK7" s="749"/>
      <c r="DL7" s="749"/>
      <c r="DM7" s="749"/>
      <c r="DN7" s="749"/>
      <c r="DO7" s="749"/>
      <c r="DP7" s="749"/>
      <c r="DQ7" s="749"/>
      <c r="DR7" s="749"/>
      <c r="DS7" s="749"/>
      <c r="DT7" s="749"/>
      <c r="DU7" s="749"/>
      <c r="DV7" s="749"/>
      <c r="DW7" s="749"/>
      <c r="DX7" s="749"/>
      <c r="DY7" s="749"/>
      <c r="DZ7" s="749"/>
      <c r="EA7" s="749"/>
      <c r="EB7" s="750"/>
      <c r="EE7" s="196"/>
      <c r="EF7" s="196"/>
      <c r="EH7" s="196"/>
      <c r="EI7" s="196"/>
      <c r="EJ7" s="196"/>
      <c r="FB7" s="291"/>
      <c r="FC7" s="291"/>
      <c r="FD7" s="291"/>
      <c r="FE7" s="291"/>
      <c r="FF7" s="291"/>
      <c r="FG7" s="291"/>
      <c r="FH7" s="291"/>
      <c r="FI7" s="291"/>
      <c r="FJ7" s="291"/>
      <c r="FK7" s="291"/>
      <c r="FL7" s="291"/>
      <c r="FM7" s="291"/>
      <c r="FN7" s="291"/>
      <c r="FO7" s="291"/>
      <c r="FP7" s="291"/>
      <c r="FQ7" s="291"/>
      <c r="FR7" s="291"/>
      <c r="FS7" s="291"/>
      <c r="FT7" s="291"/>
      <c r="FU7" s="291"/>
      <c r="FV7" s="291"/>
      <c r="FW7" s="291"/>
      <c r="FX7" s="291"/>
      <c r="FY7" s="291"/>
    </row>
    <row r="8" spans="1:181" s="141" customFormat="1" ht="30" customHeight="1">
      <c r="A8" s="724" t="s">
        <v>95</v>
      </c>
      <c r="B8" s="725"/>
      <c r="C8" s="725"/>
      <c r="D8" s="725"/>
      <c r="E8" s="725"/>
      <c r="F8" s="725"/>
      <c r="G8" s="725"/>
      <c r="H8" s="725"/>
      <c r="I8" s="725"/>
      <c r="J8" s="725"/>
      <c r="K8" s="725"/>
      <c r="L8" s="725"/>
      <c r="M8" s="726" t="str">
        <f>CONCATENATE('①請求書 (請求者控用）'!K11,CHAR(10),'①請求書 (請求者控用）'!K13)</f>
        <v xml:space="preserve">
</v>
      </c>
      <c r="N8" s="727"/>
      <c r="O8" s="727"/>
      <c r="P8" s="727"/>
      <c r="Q8" s="727"/>
      <c r="R8" s="727"/>
      <c r="S8" s="727"/>
      <c r="T8" s="727"/>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c r="AT8" s="727"/>
      <c r="AU8" s="727"/>
      <c r="AV8" s="727"/>
      <c r="AW8" s="727"/>
      <c r="AX8" s="727"/>
      <c r="AY8" s="727"/>
      <c r="AZ8" s="727"/>
      <c r="BA8" s="727"/>
      <c r="BB8" s="727"/>
      <c r="BC8" s="727"/>
      <c r="BD8" s="727"/>
      <c r="BE8" s="727"/>
      <c r="BF8" s="727"/>
      <c r="BG8" s="727"/>
      <c r="BH8" s="727"/>
      <c r="BI8" s="727"/>
      <c r="BJ8" s="727"/>
      <c r="BK8" s="727"/>
      <c r="BL8" s="727"/>
      <c r="BM8" s="727"/>
      <c r="BN8" s="727"/>
      <c r="BO8" s="727"/>
      <c r="BP8" s="727"/>
      <c r="BQ8" s="727"/>
      <c r="BR8" s="179"/>
      <c r="BS8" s="179"/>
      <c r="BT8" s="179"/>
      <c r="BU8" s="179"/>
      <c r="BV8" s="179"/>
      <c r="BW8" s="179"/>
      <c r="BX8" s="179"/>
      <c r="BY8" s="179"/>
      <c r="BZ8" s="196"/>
      <c r="CA8" s="196"/>
      <c r="CB8" s="196"/>
      <c r="CC8" s="196"/>
      <c r="CD8" s="196"/>
      <c r="CE8" s="196"/>
      <c r="CF8" s="196"/>
      <c r="CG8" s="196"/>
      <c r="CH8" s="196"/>
      <c r="CI8" s="196"/>
      <c r="CJ8" s="196"/>
      <c r="CK8" s="196"/>
      <c r="CL8" s="196"/>
      <c r="CM8" s="196"/>
      <c r="CN8" s="196"/>
      <c r="CO8" s="196"/>
      <c r="CP8" s="196"/>
      <c r="CQ8" s="196"/>
      <c r="CR8" s="196"/>
      <c r="CS8" s="196"/>
      <c r="CT8" s="196"/>
      <c r="CU8" s="258"/>
      <c r="CV8" s="728" t="s">
        <v>93</v>
      </c>
      <c r="CW8" s="729"/>
      <c r="CX8" s="729"/>
      <c r="CY8" s="729"/>
      <c r="CZ8" s="729"/>
      <c r="DA8" s="729"/>
      <c r="DB8" s="729"/>
      <c r="DC8" s="729"/>
      <c r="DD8" s="729"/>
      <c r="DE8" s="729"/>
      <c r="DF8" s="729"/>
      <c r="DG8" s="729"/>
      <c r="DH8" s="729"/>
      <c r="DI8" s="730"/>
      <c r="DJ8" s="731"/>
      <c r="DK8" s="732"/>
      <c r="DL8" s="732"/>
      <c r="DM8" s="732"/>
      <c r="DN8" s="732"/>
      <c r="DO8" s="732"/>
      <c r="DP8" s="733"/>
      <c r="DQ8" s="734"/>
      <c r="DR8" s="732"/>
      <c r="DS8" s="732"/>
      <c r="DT8" s="732"/>
      <c r="DU8" s="732"/>
      <c r="DV8" s="733"/>
      <c r="DW8" s="734"/>
      <c r="DX8" s="732"/>
      <c r="DY8" s="732"/>
      <c r="DZ8" s="732"/>
      <c r="EA8" s="732"/>
      <c r="EB8" s="735"/>
      <c r="EE8" s="196"/>
      <c r="EF8" s="196"/>
      <c r="EH8" s="196"/>
      <c r="EI8" s="196"/>
      <c r="EJ8" s="196"/>
      <c r="FB8" s="291"/>
      <c r="FC8" s="291"/>
      <c r="FD8" s="291"/>
      <c r="FE8" s="291"/>
      <c r="FF8" s="291"/>
      <c r="FG8" s="291"/>
      <c r="FH8" s="291"/>
      <c r="FI8" s="291"/>
      <c r="FJ8" s="291"/>
      <c r="FK8" s="291"/>
      <c r="FL8" s="291"/>
      <c r="FM8" s="291"/>
      <c r="FN8" s="291"/>
      <c r="FO8" s="291"/>
      <c r="FP8" s="291"/>
      <c r="FQ8" s="291"/>
      <c r="FR8" s="291"/>
      <c r="FS8" s="291"/>
      <c r="FT8" s="291"/>
      <c r="FU8" s="291"/>
      <c r="FV8" s="291"/>
      <c r="FW8" s="291"/>
      <c r="FX8" s="291"/>
      <c r="FY8" s="291"/>
    </row>
    <row r="9" spans="1:181" s="150" customFormat="1" ht="30" customHeight="1">
      <c r="A9" s="751" t="str">
        <f>CONCATENATE("（",M7,"　",M8,"）")</f>
        <v>（　
）</v>
      </c>
      <c r="B9" s="751"/>
      <c r="C9" s="751"/>
      <c r="D9" s="751"/>
      <c r="E9" s="751"/>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1"/>
      <c r="AL9" s="751"/>
      <c r="AM9" s="751"/>
      <c r="AN9" s="751"/>
      <c r="AO9" s="751"/>
      <c r="AP9" s="751"/>
      <c r="AQ9" s="751"/>
      <c r="AR9" s="751"/>
      <c r="AS9" s="751"/>
      <c r="AT9" s="751"/>
      <c r="AU9" s="751"/>
      <c r="AV9" s="751"/>
      <c r="AW9" s="751"/>
      <c r="AX9" s="751"/>
      <c r="AY9" s="751"/>
      <c r="AZ9" s="751"/>
      <c r="BA9" s="751"/>
      <c r="BB9" s="751"/>
      <c r="BC9" s="751"/>
      <c r="BD9" s="751"/>
      <c r="BE9" s="751"/>
      <c r="BF9" s="751"/>
      <c r="BG9" s="751"/>
      <c r="BH9" s="751"/>
      <c r="BI9" s="751"/>
      <c r="BJ9" s="751"/>
      <c r="BK9" s="751"/>
      <c r="BL9" s="751"/>
      <c r="BM9" s="751"/>
      <c r="BN9" s="751"/>
      <c r="BO9" s="751"/>
      <c r="BP9" s="751"/>
      <c r="BQ9" s="751"/>
      <c r="BR9" s="288"/>
      <c r="BS9" s="288"/>
      <c r="BT9" s="288"/>
      <c r="BU9" s="288"/>
      <c r="BV9" s="288"/>
      <c r="BW9" s="288"/>
      <c r="BX9" s="288"/>
      <c r="BY9" s="288"/>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289"/>
      <c r="EB9" s="289"/>
      <c r="EC9" s="752" t="s">
        <v>98</v>
      </c>
      <c r="ED9" s="753"/>
      <c r="EE9" s="753"/>
      <c r="EF9" s="753"/>
      <c r="EG9" s="753"/>
      <c r="EH9" s="753"/>
      <c r="EI9" s="753"/>
      <c r="EJ9" s="753"/>
      <c r="EK9" s="753"/>
      <c r="EL9" s="753"/>
      <c r="EM9" s="753"/>
      <c r="EN9" s="753"/>
      <c r="EO9" s="753"/>
      <c r="EP9" s="753"/>
      <c r="EQ9" s="753"/>
      <c r="ER9" s="753"/>
      <c r="ES9" s="753"/>
      <c r="ET9" s="753"/>
      <c r="EU9" s="753"/>
      <c r="EV9" s="753"/>
      <c r="EW9" s="753"/>
      <c r="EX9" s="753"/>
      <c r="EY9" s="753"/>
      <c r="FB9" s="292"/>
      <c r="FC9" s="292"/>
      <c r="FD9" s="292"/>
      <c r="FE9" s="292"/>
      <c r="FF9" s="292"/>
      <c r="FG9" s="292"/>
      <c r="FH9" s="292"/>
      <c r="FI9" s="292"/>
      <c r="FJ9" s="292"/>
      <c r="FK9" s="292"/>
      <c r="FL9" s="292"/>
      <c r="FM9" s="292"/>
      <c r="FN9" s="292"/>
      <c r="FO9" s="292"/>
      <c r="FP9" s="292"/>
      <c r="FQ9" s="292"/>
      <c r="FR9" s="292"/>
      <c r="FS9" s="292"/>
      <c r="FT9" s="292"/>
      <c r="FU9" s="292"/>
      <c r="FV9" s="292"/>
      <c r="FW9" s="292"/>
      <c r="FX9" s="292"/>
      <c r="FY9" s="292"/>
    </row>
    <row r="10" spans="1:181" s="141" customFormat="1" ht="9.75" customHeight="1">
      <c r="A10" s="754" t="s">
        <v>7</v>
      </c>
      <c r="B10" s="755"/>
      <c r="C10" s="755"/>
      <c r="D10" s="755"/>
      <c r="E10" s="755"/>
      <c r="F10" s="756"/>
      <c r="G10" s="719" t="s">
        <v>8</v>
      </c>
      <c r="H10" s="711"/>
      <c r="I10" s="711"/>
      <c r="J10" s="711"/>
      <c r="K10" s="711"/>
      <c r="L10" s="711"/>
      <c r="M10" s="711"/>
      <c r="N10" s="711"/>
      <c r="O10" s="711"/>
      <c r="P10" s="711"/>
      <c r="Q10" s="711"/>
      <c r="R10" s="711"/>
      <c r="S10" s="711"/>
      <c r="T10" s="711"/>
      <c r="U10" s="711"/>
      <c r="V10" s="711"/>
      <c r="W10" s="711"/>
      <c r="X10" s="711"/>
      <c r="Y10" s="712"/>
      <c r="Z10" s="720" t="s">
        <v>72</v>
      </c>
      <c r="AA10" s="711"/>
      <c r="AB10" s="711"/>
      <c r="AC10" s="711"/>
      <c r="AD10" s="711"/>
      <c r="AE10" s="711"/>
      <c r="AF10" s="711"/>
      <c r="AG10" s="711"/>
      <c r="AH10" s="711"/>
      <c r="AI10" s="711"/>
      <c r="AJ10" s="711"/>
      <c r="AK10" s="711"/>
      <c r="AL10" s="711"/>
      <c r="AM10" s="711"/>
      <c r="AN10" s="711"/>
      <c r="AO10" s="711"/>
      <c r="AP10" s="711"/>
      <c r="AQ10" s="711"/>
      <c r="AR10" s="711"/>
      <c r="AS10" s="711"/>
      <c r="AT10" s="711"/>
      <c r="AU10" s="711"/>
      <c r="AV10" s="711"/>
      <c r="AW10" s="711"/>
      <c r="AX10" s="711"/>
      <c r="AY10" s="711"/>
      <c r="AZ10" s="711"/>
      <c r="BA10" s="711"/>
      <c r="BB10" s="711"/>
      <c r="BC10" s="711"/>
      <c r="BD10" s="711"/>
      <c r="BE10" s="711"/>
      <c r="BF10" s="711"/>
      <c r="BG10" s="711"/>
      <c r="BH10" s="711"/>
      <c r="BI10" s="711"/>
      <c r="BJ10" s="711"/>
      <c r="BK10" s="711"/>
      <c r="BL10" s="711"/>
      <c r="BM10" s="711"/>
      <c r="BN10" s="711"/>
      <c r="BO10" s="711"/>
      <c r="BP10" s="711"/>
      <c r="BQ10" s="712"/>
      <c r="BR10" s="720" t="s">
        <v>73</v>
      </c>
      <c r="BS10" s="711"/>
      <c r="BT10" s="711"/>
      <c r="BU10" s="711"/>
      <c r="BV10" s="711"/>
      <c r="BW10" s="711"/>
      <c r="BX10" s="711"/>
      <c r="BY10" s="712"/>
      <c r="BZ10" s="721" t="s">
        <v>74</v>
      </c>
      <c r="CA10" s="711"/>
      <c r="CB10" s="711"/>
      <c r="CC10" s="711"/>
      <c r="CD10" s="711"/>
      <c r="CE10" s="712"/>
      <c r="CF10" s="722" t="s">
        <v>75</v>
      </c>
      <c r="CG10" s="722"/>
      <c r="CH10" s="722"/>
      <c r="CI10" s="722"/>
      <c r="CJ10" s="722"/>
      <c r="CK10" s="722"/>
      <c r="CL10" s="722"/>
      <c r="CM10" s="722"/>
      <c r="CN10" s="722"/>
      <c r="CO10" s="722"/>
      <c r="CP10" s="722"/>
      <c r="CQ10" s="710" t="s">
        <v>96</v>
      </c>
      <c r="CR10" s="711"/>
      <c r="CS10" s="711"/>
      <c r="CT10" s="711"/>
      <c r="CU10" s="711"/>
      <c r="CV10" s="711"/>
      <c r="CW10" s="711"/>
      <c r="CX10" s="711"/>
      <c r="CY10" s="711"/>
      <c r="CZ10" s="711"/>
      <c r="DA10" s="711"/>
      <c r="DB10" s="711"/>
      <c r="DC10" s="711"/>
      <c r="DD10" s="712"/>
      <c r="DE10" s="723" t="s">
        <v>14</v>
      </c>
      <c r="DF10" s="723"/>
      <c r="DG10" s="723"/>
      <c r="DH10" s="723"/>
      <c r="DI10" s="723"/>
      <c r="DJ10" s="708" t="s">
        <v>15</v>
      </c>
      <c r="DK10" s="708"/>
      <c r="DL10" s="708"/>
      <c r="DM10" s="708"/>
      <c r="DN10" s="708"/>
      <c r="DO10" s="708"/>
      <c r="DP10" s="708"/>
      <c r="DQ10" s="708"/>
      <c r="DR10" s="708"/>
      <c r="DS10" s="708"/>
      <c r="DT10" s="708"/>
      <c r="DU10" s="708"/>
      <c r="DV10" s="708"/>
      <c r="DW10" s="708"/>
      <c r="DX10" s="708"/>
      <c r="DY10" s="709"/>
      <c r="DZ10" s="709"/>
      <c r="EA10" s="709"/>
      <c r="EB10" s="709"/>
      <c r="EC10" s="710" t="s">
        <v>97</v>
      </c>
      <c r="ED10" s="711"/>
      <c r="EE10" s="711"/>
      <c r="EF10" s="711"/>
      <c r="EG10" s="711"/>
      <c r="EH10" s="711"/>
      <c r="EI10" s="711"/>
      <c r="EJ10" s="711"/>
      <c r="EK10" s="711"/>
      <c r="EL10" s="711"/>
      <c r="EM10" s="711"/>
      <c r="EN10" s="711"/>
      <c r="EO10" s="711"/>
      <c r="EP10" s="711"/>
      <c r="EQ10" s="711"/>
      <c r="ER10" s="711"/>
      <c r="ES10" s="711"/>
      <c r="ET10" s="711"/>
      <c r="EU10" s="711"/>
      <c r="EV10" s="711"/>
      <c r="EW10" s="711"/>
      <c r="EX10" s="711"/>
      <c r="EY10" s="712"/>
      <c r="FB10" s="291"/>
      <c r="FC10" s="291"/>
      <c r="FD10" s="291"/>
      <c r="FE10" s="291"/>
      <c r="FF10" s="291"/>
      <c r="FG10" s="291"/>
      <c r="FH10" s="291"/>
      <c r="FI10" s="291"/>
      <c r="FJ10" s="291"/>
      <c r="FK10" s="291"/>
      <c r="FL10" s="291"/>
      <c r="FM10" s="291"/>
      <c r="FN10" s="291"/>
      <c r="FO10" s="291"/>
      <c r="FP10" s="291"/>
      <c r="FQ10" s="291"/>
      <c r="FR10" s="291"/>
      <c r="FS10" s="291"/>
      <c r="FT10" s="291"/>
      <c r="FU10" s="291"/>
      <c r="FV10" s="291"/>
      <c r="FW10" s="291"/>
      <c r="FX10" s="291"/>
      <c r="FY10" s="291"/>
    </row>
    <row r="11" spans="1:181" s="141" customFormat="1" ht="9.75" customHeight="1">
      <c r="A11" s="757"/>
      <c r="B11" s="758"/>
      <c r="C11" s="758"/>
      <c r="D11" s="758"/>
      <c r="E11" s="758"/>
      <c r="F11" s="759"/>
      <c r="G11" s="713"/>
      <c r="H11" s="714"/>
      <c r="I11" s="714"/>
      <c r="J11" s="714"/>
      <c r="K11" s="714"/>
      <c r="L11" s="714"/>
      <c r="M11" s="714"/>
      <c r="N11" s="714"/>
      <c r="O11" s="714"/>
      <c r="P11" s="714"/>
      <c r="Q11" s="714"/>
      <c r="R11" s="714"/>
      <c r="S11" s="714"/>
      <c r="T11" s="714"/>
      <c r="U11" s="714"/>
      <c r="V11" s="714"/>
      <c r="W11" s="714"/>
      <c r="X11" s="714"/>
      <c r="Y11" s="715"/>
      <c r="Z11" s="713"/>
      <c r="AA11" s="714"/>
      <c r="AB11" s="714"/>
      <c r="AC11" s="714"/>
      <c r="AD11" s="714"/>
      <c r="AE11" s="714"/>
      <c r="AF11" s="714"/>
      <c r="AG11" s="714"/>
      <c r="AH11" s="714"/>
      <c r="AI11" s="714"/>
      <c r="AJ11" s="714"/>
      <c r="AK11" s="714"/>
      <c r="AL11" s="714"/>
      <c r="AM11" s="714"/>
      <c r="AN11" s="714"/>
      <c r="AO11" s="714"/>
      <c r="AP11" s="714"/>
      <c r="AQ11" s="714"/>
      <c r="AR11" s="714"/>
      <c r="AS11" s="714"/>
      <c r="AT11" s="714"/>
      <c r="AU11" s="714"/>
      <c r="AV11" s="714"/>
      <c r="AW11" s="714"/>
      <c r="AX11" s="714"/>
      <c r="AY11" s="714"/>
      <c r="AZ11" s="714"/>
      <c r="BA11" s="714"/>
      <c r="BB11" s="714"/>
      <c r="BC11" s="714"/>
      <c r="BD11" s="714"/>
      <c r="BE11" s="714"/>
      <c r="BF11" s="714"/>
      <c r="BG11" s="714"/>
      <c r="BH11" s="714"/>
      <c r="BI11" s="714"/>
      <c r="BJ11" s="714"/>
      <c r="BK11" s="714"/>
      <c r="BL11" s="714"/>
      <c r="BM11" s="714"/>
      <c r="BN11" s="714"/>
      <c r="BO11" s="714"/>
      <c r="BP11" s="714"/>
      <c r="BQ11" s="715"/>
      <c r="BR11" s="713"/>
      <c r="BS11" s="714"/>
      <c r="BT11" s="714"/>
      <c r="BU11" s="714"/>
      <c r="BV11" s="714"/>
      <c r="BW11" s="714"/>
      <c r="BX11" s="714"/>
      <c r="BY11" s="715"/>
      <c r="BZ11" s="713"/>
      <c r="CA11" s="714"/>
      <c r="CB11" s="714"/>
      <c r="CC11" s="714"/>
      <c r="CD11" s="714"/>
      <c r="CE11" s="715"/>
      <c r="CF11" s="722"/>
      <c r="CG11" s="722"/>
      <c r="CH11" s="722"/>
      <c r="CI11" s="722"/>
      <c r="CJ11" s="722"/>
      <c r="CK11" s="722"/>
      <c r="CL11" s="722"/>
      <c r="CM11" s="722"/>
      <c r="CN11" s="722"/>
      <c r="CO11" s="722"/>
      <c r="CP11" s="722"/>
      <c r="CQ11" s="713"/>
      <c r="CR11" s="714"/>
      <c r="CS11" s="714"/>
      <c r="CT11" s="714"/>
      <c r="CU11" s="714"/>
      <c r="CV11" s="714"/>
      <c r="CW11" s="714"/>
      <c r="CX11" s="714"/>
      <c r="CY11" s="714"/>
      <c r="CZ11" s="714"/>
      <c r="DA11" s="714"/>
      <c r="DB11" s="714"/>
      <c r="DC11" s="714"/>
      <c r="DD11" s="715"/>
      <c r="DE11" s="723"/>
      <c r="DF11" s="723"/>
      <c r="DG11" s="723"/>
      <c r="DH11" s="723"/>
      <c r="DI11" s="723"/>
      <c r="DJ11" s="708"/>
      <c r="DK11" s="708"/>
      <c r="DL11" s="708"/>
      <c r="DM11" s="708"/>
      <c r="DN11" s="708"/>
      <c r="DO11" s="708"/>
      <c r="DP11" s="708"/>
      <c r="DQ11" s="708"/>
      <c r="DR11" s="708"/>
      <c r="DS11" s="708"/>
      <c r="DT11" s="708"/>
      <c r="DU11" s="708"/>
      <c r="DV11" s="708"/>
      <c r="DW11" s="708"/>
      <c r="DX11" s="708"/>
      <c r="DY11" s="709"/>
      <c r="DZ11" s="709"/>
      <c r="EA11" s="709"/>
      <c r="EB11" s="709"/>
      <c r="EC11" s="713"/>
      <c r="ED11" s="714"/>
      <c r="EE11" s="714"/>
      <c r="EF11" s="714"/>
      <c r="EG11" s="714"/>
      <c r="EH11" s="714"/>
      <c r="EI11" s="714"/>
      <c r="EJ11" s="714"/>
      <c r="EK11" s="714"/>
      <c r="EL11" s="714"/>
      <c r="EM11" s="714"/>
      <c r="EN11" s="714"/>
      <c r="EO11" s="714"/>
      <c r="EP11" s="714"/>
      <c r="EQ11" s="714"/>
      <c r="ER11" s="714"/>
      <c r="ES11" s="714"/>
      <c r="ET11" s="714"/>
      <c r="EU11" s="714"/>
      <c r="EV11" s="714"/>
      <c r="EW11" s="714"/>
      <c r="EX11" s="714"/>
      <c r="EY11" s="715"/>
      <c r="FB11" s="291"/>
      <c r="FC11" s="291"/>
      <c r="FD11" s="291"/>
      <c r="FE11" s="291"/>
      <c r="FF11" s="291"/>
      <c r="FG11" s="291"/>
      <c r="FH11" s="291"/>
      <c r="FI11" s="291"/>
      <c r="FJ11" s="291"/>
      <c r="FK11" s="291"/>
      <c r="FL11" s="291"/>
      <c r="FM11" s="291"/>
      <c r="FN11" s="291"/>
      <c r="FO11" s="291"/>
      <c r="FP11" s="291"/>
      <c r="FQ11" s="291"/>
      <c r="FR11" s="291"/>
      <c r="FS11" s="291"/>
      <c r="FT11" s="291"/>
      <c r="FU11" s="291"/>
      <c r="FV11" s="291"/>
      <c r="FW11" s="291"/>
      <c r="FX11" s="291"/>
      <c r="FY11" s="291"/>
    </row>
    <row r="12" spans="1:181" s="141" customFormat="1" ht="9.75" customHeight="1">
      <c r="A12" s="757"/>
      <c r="B12" s="758"/>
      <c r="C12" s="758"/>
      <c r="D12" s="758"/>
      <c r="E12" s="758"/>
      <c r="F12" s="759"/>
      <c r="G12" s="713"/>
      <c r="H12" s="714"/>
      <c r="I12" s="714"/>
      <c r="J12" s="714"/>
      <c r="K12" s="714"/>
      <c r="L12" s="714"/>
      <c r="M12" s="714"/>
      <c r="N12" s="714"/>
      <c r="O12" s="714"/>
      <c r="P12" s="714"/>
      <c r="Q12" s="714"/>
      <c r="R12" s="714"/>
      <c r="S12" s="714"/>
      <c r="T12" s="714"/>
      <c r="U12" s="714"/>
      <c r="V12" s="714"/>
      <c r="W12" s="714"/>
      <c r="X12" s="714"/>
      <c r="Y12" s="715"/>
      <c r="Z12" s="713"/>
      <c r="AA12" s="714"/>
      <c r="AB12" s="714"/>
      <c r="AC12" s="714"/>
      <c r="AD12" s="714"/>
      <c r="AE12" s="714"/>
      <c r="AF12" s="714"/>
      <c r="AG12" s="714"/>
      <c r="AH12" s="714"/>
      <c r="AI12" s="714"/>
      <c r="AJ12" s="714"/>
      <c r="AK12" s="714"/>
      <c r="AL12" s="714"/>
      <c r="AM12" s="714"/>
      <c r="AN12" s="714"/>
      <c r="AO12" s="714"/>
      <c r="AP12" s="714"/>
      <c r="AQ12" s="714"/>
      <c r="AR12" s="714"/>
      <c r="AS12" s="714"/>
      <c r="AT12" s="714"/>
      <c r="AU12" s="714"/>
      <c r="AV12" s="714"/>
      <c r="AW12" s="714"/>
      <c r="AX12" s="714"/>
      <c r="AY12" s="714"/>
      <c r="AZ12" s="714"/>
      <c r="BA12" s="714"/>
      <c r="BB12" s="714"/>
      <c r="BC12" s="714"/>
      <c r="BD12" s="714"/>
      <c r="BE12" s="714"/>
      <c r="BF12" s="714"/>
      <c r="BG12" s="714"/>
      <c r="BH12" s="714"/>
      <c r="BI12" s="714"/>
      <c r="BJ12" s="714"/>
      <c r="BK12" s="714"/>
      <c r="BL12" s="714"/>
      <c r="BM12" s="714"/>
      <c r="BN12" s="714"/>
      <c r="BO12" s="714"/>
      <c r="BP12" s="714"/>
      <c r="BQ12" s="715"/>
      <c r="BR12" s="713"/>
      <c r="BS12" s="714"/>
      <c r="BT12" s="714"/>
      <c r="BU12" s="714"/>
      <c r="BV12" s="714"/>
      <c r="BW12" s="714"/>
      <c r="BX12" s="714"/>
      <c r="BY12" s="715"/>
      <c r="BZ12" s="713"/>
      <c r="CA12" s="714"/>
      <c r="CB12" s="714"/>
      <c r="CC12" s="714"/>
      <c r="CD12" s="714"/>
      <c r="CE12" s="715"/>
      <c r="CF12" s="722"/>
      <c r="CG12" s="722"/>
      <c r="CH12" s="722"/>
      <c r="CI12" s="722"/>
      <c r="CJ12" s="722"/>
      <c r="CK12" s="722"/>
      <c r="CL12" s="722"/>
      <c r="CM12" s="722"/>
      <c r="CN12" s="722"/>
      <c r="CO12" s="722"/>
      <c r="CP12" s="722"/>
      <c r="CQ12" s="713"/>
      <c r="CR12" s="714"/>
      <c r="CS12" s="714"/>
      <c r="CT12" s="714"/>
      <c r="CU12" s="714"/>
      <c r="CV12" s="714"/>
      <c r="CW12" s="714"/>
      <c r="CX12" s="714"/>
      <c r="CY12" s="714"/>
      <c r="CZ12" s="714"/>
      <c r="DA12" s="714"/>
      <c r="DB12" s="714"/>
      <c r="DC12" s="714"/>
      <c r="DD12" s="715"/>
      <c r="DE12" s="723"/>
      <c r="DF12" s="723"/>
      <c r="DG12" s="723"/>
      <c r="DH12" s="723"/>
      <c r="DI12" s="723"/>
      <c r="DJ12" s="708" t="s">
        <v>76</v>
      </c>
      <c r="DK12" s="708"/>
      <c r="DL12" s="708"/>
      <c r="DM12" s="708"/>
      <c r="DN12" s="708"/>
      <c r="DO12" s="708"/>
      <c r="DP12" s="708"/>
      <c r="DQ12" s="708"/>
      <c r="DR12" s="708"/>
      <c r="DS12" s="708"/>
      <c r="DT12" s="708"/>
      <c r="DU12" s="708"/>
      <c r="DV12" s="708"/>
      <c r="DW12" s="708"/>
      <c r="DX12" s="708"/>
      <c r="DY12" s="709"/>
      <c r="DZ12" s="709"/>
      <c r="EA12" s="709"/>
      <c r="EB12" s="709"/>
      <c r="EC12" s="713"/>
      <c r="ED12" s="714"/>
      <c r="EE12" s="714"/>
      <c r="EF12" s="714"/>
      <c r="EG12" s="714"/>
      <c r="EH12" s="714"/>
      <c r="EI12" s="714"/>
      <c r="EJ12" s="714"/>
      <c r="EK12" s="714"/>
      <c r="EL12" s="714"/>
      <c r="EM12" s="714"/>
      <c r="EN12" s="714"/>
      <c r="EO12" s="714"/>
      <c r="EP12" s="714"/>
      <c r="EQ12" s="714"/>
      <c r="ER12" s="714"/>
      <c r="ES12" s="714"/>
      <c r="ET12" s="714"/>
      <c r="EU12" s="714"/>
      <c r="EV12" s="714"/>
      <c r="EW12" s="714"/>
      <c r="EX12" s="714"/>
      <c r="EY12" s="715"/>
      <c r="FB12" s="291"/>
      <c r="FC12" s="291"/>
      <c r="FD12" s="291"/>
      <c r="FE12" s="291"/>
      <c r="FF12" s="291"/>
      <c r="FG12" s="291"/>
      <c r="FH12" s="291"/>
      <c r="FI12" s="291"/>
      <c r="FJ12" s="291"/>
      <c r="FK12" s="291"/>
      <c r="FL12" s="291"/>
      <c r="FM12" s="291"/>
      <c r="FN12" s="291"/>
      <c r="FO12" s="291"/>
      <c r="FP12" s="291"/>
      <c r="FQ12" s="291"/>
      <c r="FR12" s="291"/>
      <c r="FS12" s="291"/>
      <c r="FT12" s="291"/>
      <c r="FU12" s="291"/>
      <c r="FV12" s="291"/>
      <c r="FW12" s="291"/>
      <c r="FX12" s="291"/>
      <c r="FY12" s="291"/>
    </row>
    <row r="13" spans="1:181" s="141" customFormat="1" ht="9" customHeight="1">
      <c r="A13" s="760"/>
      <c r="B13" s="761"/>
      <c r="C13" s="761"/>
      <c r="D13" s="761"/>
      <c r="E13" s="761"/>
      <c r="F13" s="762"/>
      <c r="G13" s="716"/>
      <c r="H13" s="717"/>
      <c r="I13" s="717"/>
      <c r="J13" s="717"/>
      <c r="K13" s="717"/>
      <c r="L13" s="717"/>
      <c r="M13" s="717"/>
      <c r="N13" s="717"/>
      <c r="O13" s="717"/>
      <c r="P13" s="717"/>
      <c r="Q13" s="717"/>
      <c r="R13" s="717"/>
      <c r="S13" s="717"/>
      <c r="T13" s="717"/>
      <c r="U13" s="717"/>
      <c r="V13" s="717"/>
      <c r="W13" s="717"/>
      <c r="X13" s="717"/>
      <c r="Y13" s="718"/>
      <c r="Z13" s="716"/>
      <c r="AA13" s="717"/>
      <c r="AB13" s="717"/>
      <c r="AC13" s="717"/>
      <c r="AD13" s="717"/>
      <c r="AE13" s="717"/>
      <c r="AF13" s="717"/>
      <c r="AG13" s="717"/>
      <c r="AH13" s="717"/>
      <c r="AI13" s="717"/>
      <c r="AJ13" s="717"/>
      <c r="AK13" s="717"/>
      <c r="AL13" s="717"/>
      <c r="AM13" s="717"/>
      <c r="AN13" s="717"/>
      <c r="AO13" s="717"/>
      <c r="AP13" s="717"/>
      <c r="AQ13" s="717"/>
      <c r="AR13" s="717"/>
      <c r="AS13" s="717"/>
      <c r="AT13" s="717"/>
      <c r="AU13" s="717"/>
      <c r="AV13" s="717"/>
      <c r="AW13" s="717"/>
      <c r="AX13" s="717"/>
      <c r="AY13" s="717"/>
      <c r="AZ13" s="717"/>
      <c r="BA13" s="717"/>
      <c r="BB13" s="717"/>
      <c r="BC13" s="717"/>
      <c r="BD13" s="717"/>
      <c r="BE13" s="717"/>
      <c r="BF13" s="717"/>
      <c r="BG13" s="717"/>
      <c r="BH13" s="717"/>
      <c r="BI13" s="717"/>
      <c r="BJ13" s="717"/>
      <c r="BK13" s="717"/>
      <c r="BL13" s="717"/>
      <c r="BM13" s="717"/>
      <c r="BN13" s="717"/>
      <c r="BO13" s="717"/>
      <c r="BP13" s="717"/>
      <c r="BQ13" s="718"/>
      <c r="BR13" s="716"/>
      <c r="BS13" s="717"/>
      <c r="BT13" s="717"/>
      <c r="BU13" s="717"/>
      <c r="BV13" s="717"/>
      <c r="BW13" s="717"/>
      <c r="BX13" s="717"/>
      <c r="BY13" s="718"/>
      <c r="BZ13" s="716"/>
      <c r="CA13" s="717"/>
      <c r="CB13" s="717"/>
      <c r="CC13" s="717"/>
      <c r="CD13" s="717"/>
      <c r="CE13" s="718"/>
      <c r="CF13" s="722"/>
      <c r="CG13" s="722"/>
      <c r="CH13" s="722"/>
      <c r="CI13" s="722"/>
      <c r="CJ13" s="722"/>
      <c r="CK13" s="722"/>
      <c r="CL13" s="722"/>
      <c r="CM13" s="722"/>
      <c r="CN13" s="722"/>
      <c r="CO13" s="722"/>
      <c r="CP13" s="722"/>
      <c r="CQ13" s="716"/>
      <c r="CR13" s="717"/>
      <c r="CS13" s="717"/>
      <c r="CT13" s="717"/>
      <c r="CU13" s="717"/>
      <c r="CV13" s="717"/>
      <c r="CW13" s="717"/>
      <c r="CX13" s="717"/>
      <c r="CY13" s="717"/>
      <c r="CZ13" s="717"/>
      <c r="DA13" s="717"/>
      <c r="DB13" s="717"/>
      <c r="DC13" s="717"/>
      <c r="DD13" s="718"/>
      <c r="DE13" s="723"/>
      <c r="DF13" s="723"/>
      <c r="DG13" s="723"/>
      <c r="DH13" s="723"/>
      <c r="DI13" s="723"/>
      <c r="DJ13" s="708"/>
      <c r="DK13" s="708"/>
      <c r="DL13" s="708"/>
      <c r="DM13" s="708"/>
      <c r="DN13" s="708"/>
      <c r="DO13" s="708"/>
      <c r="DP13" s="708"/>
      <c r="DQ13" s="708"/>
      <c r="DR13" s="708"/>
      <c r="DS13" s="708"/>
      <c r="DT13" s="708"/>
      <c r="DU13" s="708"/>
      <c r="DV13" s="708"/>
      <c r="DW13" s="708"/>
      <c r="DX13" s="708"/>
      <c r="DY13" s="709"/>
      <c r="DZ13" s="709"/>
      <c r="EA13" s="709"/>
      <c r="EB13" s="709"/>
      <c r="EC13" s="716"/>
      <c r="ED13" s="717"/>
      <c r="EE13" s="717"/>
      <c r="EF13" s="717"/>
      <c r="EG13" s="717"/>
      <c r="EH13" s="717"/>
      <c r="EI13" s="717"/>
      <c r="EJ13" s="717"/>
      <c r="EK13" s="717"/>
      <c r="EL13" s="717"/>
      <c r="EM13" s="717"/>
      <c r="EN13" s="717"/>
      <c r="EO13" s="717"/>
      <c r="EP13" s="717"/>
      <c r="EQ13" s="717"/>
      <c r="ER13" s="717"/>
      <c r="ES13" s="717"/>
      <c r="ET13" s="717"/>
      <c r="EU13" s="717"/>
      <c r="EV13" s="717"/>
      <c r="EW13" s="717"/>
      <c r="EX13" s="717"/>
      <c r="EY13" s="718"/>
      <c r="FB13" s="291"/>
      <c r="FC13" s="291"/>
      <c r="FD13" s="291"/>
      <c r="FE13" s="291"/>
      <c r="FF13" s="291"/>
      <c r="FG13" s="291"/>
      <c r="FH13" s="291"/>
      <c r="FI13" s="291"/>
      <c r="FJ13" s="291"/>
      <c r="FK13" s="291"/>
      <c r="FL13" s="291"/>
      <c r="FM13" s="291"/>
      <c r="FN13" s="291"/>
      <c r="FO13" s="291"/>
      <c r="FP13" s="291"/>
      <c r="FQ13" s="291"/>
      <c r="FR13" s="291"/>
      <c r="FS13" s="291"/>
      <c r="FT13" s="291"/>
      <c r="FU13" s="291"/>
      <c r="FV13" s="291"/>
      <c r="FW13" s="291"/>
      <c r="FX13" s="291"/>
      <c r="FY13" s="291"/>
    </row>
    <row r="14" spans="1:181" ht="23.1" customHeight="1">
      <c r="A14" s="690"/>
      <c r="B14" s="691"/>
      <c r="C14" s="691"/>
      <c r="D14" s="691"/>
      <c r="E14" s="691"/>
      <c r="F14" s="691"/>
      <c r="G14" s="692"/>
      <c r="H14" s="693"/>
      <c r="I14" s="693"/>
      <c r="J14" s="693"/>
      <c r="K14" s="693"/>
      <c r="L14" s="693"/>
      <c r="M14" s="693"/>
      <c r="N14" s="693"/>
      <c r="O14" s="693"/>
      <c r="P14" s="693"/>
      <c r="Q14" s="693"/>
      <c r="R14" s="693"/>
      <c r="S14" s="693"/>
      <c r="T14" s="693"/>
      <c r="U14" s="693"/>
      <c r="V14" s="693"/>
      <c r="W14" s="693"/>
      <c r="X14" s="693"/>
      <c r="Y14" s="693"/>
      <c r="Z14" s="705"/>
      <c r="AA14" s="706"/>
      <c r="AB14" s="706"/>
      <c r="AC14" s="706"/>
      <c r="AD14" s="706"/>
      <c r="AE14" s="706"/>
      <c r="AF14" s="706"/>
      <c r="AG14" s="706"/>
      <c r="AH14" s="706"/>
      <c r="AI14" s="706"/>
      <c r="AJ14" s="706"/>
      <c r="AK14" s="706"/>
      <c r="AL14" s="706"/>
      <c r="AM14" s="706"/>
      <c r="AN14" s="706"/>
      <c r="AO14" s="706"/>
      <c r="AP14" s="706"/>
      <c r="AQ14" s="706"/>
      <c r="AR14" s="706"/>
      <c r="AS14" s="706"/>
      <c r="AT14" s="706"/>
      <c r="AU14" s="706"/>
      <c r="AV14" s="706"/>
      <c r="AW14" s="706"/>
      <c r="AX14" s="706"/>
      <c r="AY14" s="706"/>
      <c r="AZ14" s="706"/>
      <c r="BA14" s="706"/>
      <c r="BB14" s="706"/>
      <c r="BC14" s="706"/>
      <c r="BD14" s="706"/>
      <c r="BE14" s="706"/>
      <c r="BF14" s="706"/>
      <c r="BG14" s="706"/>
      <c r="BH14" s="706"/>
      <c r="BI14" s="706"/>
      <c r="BJ14" s="706"/>
      <c r="BK14" s="706"/>
      <c r="BL14" s="706"/>
      <c r="BM14" s="706"/>
      <c r="BN14" s="706"/>
      <c r="BO14" s="706"/>
      <c r="BP14" s="706"/>
      <c r="BQ14" s="706"/>
      <c r="BR14" s="675"/>
      <c r="BS14" s="676"/>
      <c r="BT14" s="676"/>
      <c r="BU14" s="676"/>
      <c r="BV14" s="676"/>
      <c r="BW14" s="676"/>
      <c r="BX14" s="676"/>
      <c r="BY14" s="676"/>
      <c r="BZ14" s="675"/>
      <c r="CA14" s="676"/>
      <c r="CB14" s="676"/>
      <c r="CC14" s="676"/>
      <c r="CD14" s="676"/>
      <c r="CE14" s="676"/>
      <c r="CF14" s="696"/>
      <c r="CG14" s="696"/>
      <c r="CH14" s="696"/>
      <c r="CI14" s="696"/>
      <c r="CJ14" s="696"/>
      <c r="CK14" s="696"/>
      <c r="CL14" s="696"/>
      <c r="CM14" s="696"/>
      <c r="CN14" s="696"/>
      <c r="CO14" s="696"/>
      <c r="CP14" s="696"/>
      <c r="CQ14" s="701" t="str">
        <f>IF(FD14&lt;=-100000000,"-","")</f>
        <v/>
      </c>
      <c r="CR14" s="702"/>
      <c r="CS14" s="697" t="str">
        <f>LEFT(FN14,3)</f>
        <v xml:space="preserve">   </v>
      </c>
      <c r="CT14" s="698"/>
      <c r="CU14" s="698"/>
      <c r="CV14" s="698"/>
      <c r="CW14" s="697" t="str">
        <f>MID(FN14,2,5)</f>
        <v xml:space="preserve">     </v>
      </c>
      <c r="CX14" s="698"/>
      <c r="CY14" s="698"/>
      <c r="CZ14" s="698"/>
      <c r="DA14" s="697" t="str">
        <f>IF(OR(FN14="",FN14*FN14&lt;1),"",RIGHT(FN14,3))</f>
        <v/>
      </c>
      <c r="DB14" s="698"/>
      <c r="DC14" s="698"/>
      <c r="DD14" s="698"/>
      <c r="DE14" s="675"/>
      <c r="DF14" s="676"/>
      <c r="DG14" s="676"/>
      <c r="DH14" s="676"/>
      <c r="DI14" s="676"/>
      <c r="DJ14" s="677"/>
      <c r="DK14" s="677"/>
      <c r="DL14" s="677"/>
      <c r="DM14" s="677"/>
      <c r="DN14" s="677"/>
      <c r="DO14" s="677"/>
      <c r="DP14" s="677"/>
      <c r="DQ14" s="677"/>
      <c r="DR14" s="677"/>
      <c r="DS14" s="677"/>
      <c r="DT14" s="677"/>
      <c r="DU14" s="677"/>
      <c r="DV14" s="677"/>
      <c r="DW14" s="677"/>
      <c r="DX14" s="677"/>
      <c r="DY14" s="677"/>
      <c r="DZ14" s="677"/>
      <c r="EA14" s="677"/>
      <c r="EB14" s="677"/>
      <c r="EC14" s="678"/>
      <c r="ED14" s="679"/>
      <c r="EE14" s="679"/>
      <c r="EF14" s="679"/>
      <c r="EG14" s="679"/>
      <c r="EH14" s="679"/>
      <c r="EI14" s="679"/>
      <c r="EJ14" s="679"/>
      <c r="EK14" s="679"/>
      <c r="EL14" s="679"/>
      <c r="EM14" s="679"/>
      <c r="EN14" s="679"/>
      <c r="EO14" s="679"/>
      <c r="EP14" s="679"/>
      <c r="EQ14" s="679"/>
      <c r="ER14" s="679"/>
      <c r="ES14" s="679"/>
      <c r="ET14" s="679"/>
      <c r="EU14" s="679"/>
      <c r="EV14" s="679"/>
      <c r="EW14" s="679"/>
      <c r="EX14" s="679"/>
      <c r="EY14" s="680"/>
      <c r="FD14" s="673">
        <f>ROUNDDOWN(BR14*CF14,0)</f>
        <v>0</v>
      </c>
      <c r="FE14" s="673"/>
      <c r="FF14" s="673"/>
      <c r="FG14" s="673"/>
      <c r="FH14" s="673"/>
      <c r="FI14" s="673"/>
      <c r="FJ14" s="673"/>
      <c r="FK14" s="673"/>
      <c r="FL14" s="673"/>
      <c r="FM14" s="673"/>
      <c r="FN14" s="674" t="str">
        <f>RIGHT("         "&amp;TEXT(FD14,"0"),9)</f>
        <v xml:space="preserve">        0</v>
      </c>
      <c r="FO14" s="674"/>
      <c r="FP14" s="674"/>
      <c r="FQ14" s="674"/>
      <c r="FR14" s="674"/>
      <c r="FS14" s="674"/>
      <c r="FT14" s="674"/>
      <c r="FU14" s="674"/>
      <c r="FV14" s="674"/>
      <c r="FW14" s="674"/>
      <c r="FX14" s="674"/>
    </row>
    <row r="15" spans="1:181" ht="23.1" customHeight="1">
      <c r="A15" s="691"/>
      <c r="B15" s="691"/>
      <c r="C15" s="691"/>
      <c r="D15" s="691"/>
      <c r="E15" s="691"/>
      <c r="F15" s="691"/>
      <c r="G15" s="693"/>
      <c r="H15" s="693"/>
      <c r="I15" s="693"/>
      <c r="J15" s="693"/>
      <c r="K15" s="693"/>
      <c r="L15" s="693"/>
      <c r="M15" s="693"/>
      <c r="N15" s="693"/>
      <c r="O15" s="693"/>
      <c r="P15" s="693"/>
      <c r="Q15" s="693"/>
      <c r="R15" s="693"/>
      <c r="S15" s="693"/>
      <c r="T15" s="693"/>
      <c r="U15" s="693"/>
      <c r="V15" s="693"/>
      <c r="W15" s="693"/>
      <c r="X15" s="693"/>
      <c r="Y15" s="693"/>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c r="BB15" s="706"/>
      <c r="BC15" s="706"/>
      <c r="BD15" s="706"/>
      <c r="BE15" s="706"/>
      <c r="BF15" s="706"/>
      <c r="BG15" s="706"/>
      <c r="BH15" s="706"/>
      <c r="BI15" s="706"/>
      <c r="BJ15" s="706"/>
      <c r="BK15" s="706"/>
      <c r="BL15" s="706"/>
      <c r="BM15" s="706"/>
      <c r="BN15" s="706"/>
      <c r="BO15" s="706"/>
      <c r="BP15" s="706"/>
      <c r="BQ15" s="706"/>
      <c r="BR15" s="676"/>
      <c r="BS15" s="676"/>
      <c r="BT15" s="676"/>
      <c r="BU15" s="676"/>
      <c r="BV15" s="676"/>
      <c r="BW15" s="676"/>
      <c r="BX15" s="676"/>
      <c r="BY15" s="676"/>
      <c r="BZ15" s="676"/>
      <c r="CA15" s="676"/>
      <c r="CB15" s="676"/>
      <c r="CC15" s="676"/>
      <c r="CD15" s="676"/>
      <c r="CE15" s="676"/>
      <c r="CF15" s="696"/>
      <c r="CG15" s="696"/>
      <c r="CH15" s="696"/>
      <c r="CI15" s="696"/>
      <c r="CJ15" s="696"/>
      <c r="CK15" s="696"/>
      <c r="CL15" s="696"/>
      <c r="CM15" s="696"/>
      <c r="CN15" s="696"/>
      <c r="CO15" s="696"/>
      <c r="CP15" s="696"/>
      <c r="CQ15" s="703"/>
      <c r="CR15" s="704"/>
      <c r="CS15" s="699"/>
      <c r="CT15" s="700"/>
      <c r="CU15" s="700"/>
      <c r="CV15" s="700"/>
      <c r="CW15" s="699"/>
      <c r="CX15" s="700"/>
      <c r="CY15" s="700"/>
      <c r="CZ15" s="700"/>
      <c r="DA15" s="699"/>
      <c r="DB15" s="700"/>
      <c r="DC15" s="700"/>
      <c r="DD15" s="700"/>
      <c r="DE15" s="683"/>
      <c r="DF15" s="684"/>
      <c r="DG15" s="684"/>
      <c r="DH15" s="684"/>
      <c r="DI15" s="684"/>
      <c r="DJ15" s="685"/>
      <c r="DK15" s="686"/>
      <c r="DL15" s="686"/>
      <c r="DM15" s="686"/>
      <c r="DN15" s="686"/>
      <c r="DO15" s="686"/>
      <c r="DP15" s="687"/>
      <c r="DQ15" s="688"/>
      <c r="DR15" s="686"/>
      <c r="DS15" s="686"/>
      <c r="DT15" s="686"/>
      <c r="DU15" s="686"/>
      <c r="DV15" s="687"/>
      <c r="DW15" s="688"/>
      <c r="DX15" s="686"/>
      <c r="DY15" s="686"/>
      <c r="DZ15" s="686"/>
      <c r="EA15" s="686"/>
      <c r="EB15" s="689"/>
      <c r="EC15" s="681"/>
      <c r="ED15" s="601"/>
      <c r="EE15" s="601"/>
      <c r="EF15" s="601"/>
      <c r="EG15" s="601"/>
      <c r="EH15" s="601"/>
      <c r="EI15" s="601"/>
      <c r="EJ15" s="601"/>
      <c r="EK15" s="601"/>
      <c r="EL15" s="601"/>
      <c r="EM15" s="601"/>
      <c r="EN15" s="601"/>
      <c r="EO15" s="601"/>
      <c r="EP15" s="601"/>
      <c r="EQ15" s="601"/>
      <c r="ER15" s="601"/>
      <c r="ES15" s="601"/>
      <c r="ET15" s="601"/>
      <c r="EU15" s="601"/>
      <c r="EV15" s="601"/>
      <c r="EW15" s="601"/>
      <c r="EX15" s="601"/>
      <c r="EY15" s="682"/>
      <c r="FD15" s="673"/>
      <c r="FE15" s="673"/>
      <c r="FF15" s="673"/>
      <c r="FG15" s="673"/>
      <c r="FH15" s="673"/>
      <c r="FI15" s="673"/>
      <c r="FJ15" s="673"/>
      <c r="FK15" s="673"/>
      <c r="FL15" s="673"/>
      <c r="FM15" s="673"/>
      <c r="FN15" s="674"/>
      <c r="FO15" s="674"/>
      <c r="FP15" s="674"/>
      <c r="FQ15" s="674"/>
      <c r="FR15" s="674"/>
      <c r="FS15" s="674"/>
      <c r="FT15" s="674"/>
      <c r="FU15" s="674"/>
      <c r="FV15" s="674"/>
      <c r="FW15" s="674"/>
      <c r="FX15" s="674"/>
    </row>
    <row r="16" spans="1:181" ht="23.1" customHeight="1">
      <c r="A16" s="690"/>
      <c r="B16" s="691"/>
      <c r="C16" s="691"/>
      <c r="D16" s="691"/>
      <c r="E16" s="691"/>
      <c r="F16" s="691"/>
      <c r="G16" s="692"/>
      <c r="H16" s="693"/>
      <c r="I16" s="693"/>
      <c r="J16" s="693"/>
      <c r="K16" s="693"/>
      <c r="L16" s="693"/>
      <c r="M16" s="693"/>
      <c r="N16" s="693"/>
      <c r="O16" s="693"/>
      <c r="P16" s="693"/>
      <c r="Q16" s="693"/>
      <c r="R16" s="693"/>
      <c r="S16" s="693"/>
      <c r="T16" s="693"/>
      <c r="U16" s="693"/>
      <c r="V16" s="693"/>
      <c r="W16" s="693"/>
      <c r="X16" s="693"/>
      <c r="Y16" s="693"/>
      <c r="Z16" s="705"/>
      <c r="AA16" s="706"/>
      <c r="AB16" s="706"/>
      <c r="AC16" s="706"/>
      <c r="AD16" s="706"/>
      <c r="AE16" s="706"/>
      <c r="AF16" s="706"/>
      <c r="AG16" s="706"/>
      <c r="AH16" s="706"/>
      <c r="AI16" s="706"/>
      <c r="AJ16" s="706"/>
      <c r="AK16" s="706"/>
      <c r="AL16" s="706"/>
      <c r="AM16" s="706"/>
      <c r="AN16" s="706"/>
      <c r="AO16" s="706"/>
      <c r="AP16" s="706"/>
      <c r="AQ16" s="706"/>
      <c r="AR16" s="706"/>
      <c r="AS16" s="706"/>
      <c r="AT16" s="706"/>
      <c r="AU16" s="706"/>
      <c r="AV16" s="706"/>
      <c r="AW16" s="706"/>
      <c r="AX16" s="706"/>
      <c r="AY16" s="706"/>
      <c r="AZ16" s="706"/>
      <c r="BA16" s="706"/>
      <c r="BB16" s="706"/>
      <c r="BC16" s="706"/>
      <c r="BD16" s="706"/>
      <c r="BE16" s="706"/>
      <c r="BF16" s="706"/>
      <c r="BG16" s="706"/>
      <c r="BH16" s="706"/>
      <c r="BI16" s="706"/>
      <c r="BJ16" s="706"/>
      <c r="BK16" s="706"/>
      <c r="BL16" s="706"/>
      <c r="BM16" s="706"/>
      <c r="BN16" s="706"/>
      <c r="BO16" s="706"/>
      <c r="BP16" s="706"/>
      <c r="BQ16" s="706"/>
      <c r="BR16" s="675"/>
      <c r="BS16" s="676"/>
      <c r="BT16" s="676"/>
      <c r="BU16" s="676"/>
      <c r="BV16" s="676"/>
      <c r="BW16" s="676"/>
      <c r="BX16" s="676"/>
      <c r="BY16" s="676"/>
      <c r="BZ16" s="675"/>
      <c r="CA16" s="676"/>
      <c r="CB16" s="676"/>
      <c r="CC16" s="676"/>
      <c r="CD16" s="676"/>
      <c r="CE16" s="676"/>
      <c r="CF16" s="696"/>
      <c r="CG16" s="696"/>
      <c r="CH16" s="696"/>
      <c r="CI16" s="696"/>
      <c r="CJ16" s="696"/>
      <c r="CK16" s="696"/>
      <c r="CL16" s="696"/>
      <c r="CM16" s="696"/>
      <c r="CN16" s="696"/>
      <c r="CO16" s="696"/>
      <c r="CP16" s="696"/>
      <c r="CQ16" s="701" t="str">
        <f t="shared" ref="CQ16" si="0">IF(FD16&lt;=-100000000,"-","")</f>
        <v/>
      </c>
      <c r="CR16" s="702"/>
      <c r="CS16" s="697" t="str">
        <f t="shared" ref="CS16" si="1">LEFT(FN16,3)</f>
        <v xml:space="preserve">   </v>
      </c>
      <c r="CT16" s="698"/>
      <c r="CU16" s="698"/>
      <c r="CV16" s="698"/>
      <c r="CW16" s="697" t="str">
        <f t="shared" ref="CW16" si="2">MID(FN16,2,5)</f>
        <v xml:space="preserve">     </v>
      </c>
      <c r="CX16" s="698"/>
      <c r="CY16" s="698"/>
      <c r="CZ16" s="698"/>
      <c r="DA16" s="697" t="str">
        <f t="shared" ref="DA16" si="3">IF(OR(FN16="",FN16*FN16&lt;1),"",RIGHT(FN16,3))</f>
        <v/>
      </c>
      <c r="DB16" s="698"/>
      <c r="DC16" s="698"/>
      <c r="DD16" s="698"/>
      <c r="DE16" s="675"/>
      <c r="DF16" s="676"/>
      <c r="DG16" s="676"/>
      <c r="DH16" s="676"/>
      <c r="DI16" s="676"/>
      <c r="DJ16" s="677"/>
      <c r="DK16" s="677"/>
      <c r="DL16" s="677"/>
      <c r="DM16" s="677"/>
      <c r="DN16" s="677"/>
      <c r="DO16" s="677"/>
      <c r="DP16" s="677"/>
      <c r="DQ16" s="677"/>
      <c r="DR16" s="677"/>
      <c r="DS16" s="677"/>
      <c r="DT16" s="677"/>
      <c r="DU16" s="677"/>
      <c r="DV16" s="677"/>
      <c r="DW16" s="677"/>
      <c r="DX16" s="677"/>
      <c r="DY16" s="677"/>
      <c r="DZ16" s="677"/>
      <c r="EA16" s="677"/>
      <c r="EB16" s="677"/>
      <c r="EC16" s="678"/>
      <c r="ED16" s="679"/>
      <c r="EE16" s="679"/>
      <c r="EF16" s="679"/>
      <c r="EG16" s="679"/>
      <c r="EH16" s="679"/>
      <c r="EI16" s="679"/>
      <c r="EJ16" s="679"/>
      <c r="EK16" s="679"/>
      <c r="EL16" s="679"/>
      <c r="EM16" s="679"/>
      <c r="EN16" s="679"/>
      <c r="EO16" s="679"/>
      <c r="EP16" s="679"/>
      <c r="EQ16" s="679"/>
      <c r="ER16" s="679"/>
      <c r="ES16" s="679"/>
      <c r="ET16" s="679"/>
      <c r="EU16" s="679"/>
      <c r="EV16" s="679"/>
      <c r="EW16" s="679"/>
      <c r="EX16" s="679"/>
      <c r="EY16" s="680"/>
      <c r="FD16" s="673">
        <f t="shared" ref="FD16" si="4">ROUNDDOWN(BR16*CF16,0)</f>
        <v>0</v>
      </c>
      <c r="FE16" s="673"/>
      <c r="FF16" s="673"/>
      <c r="FG16" s="673"/>
      <c r="FH16" s="673"/>
      <c r="FI16" s="673"/>
      <c r="FJ16" s="673"/>
      <c r="FK16" s="673"/>
      <c r="FL16" s="673"/>
      <c r="FM16" s="673"/>
      <c r="FN16" s="674" t="str">
        <f>RIGHT("         "&amp;TEXT(FD16,"0"),9)</f>
        <v xml:space="preserve">        0</v>
      </c>
      <c r="FO16" s="674"/>
      <c r="FP16" s="674"/>
      <c r="FQ16" s="674"/>
      <c r="FR16" s="674"/>
      <c r="FS16" s="674"/>
      <c r="FT16" s="674"/>
      <c r="FU16" s="674"/>
      <c r="FV16" s="674"/>
      <c r="FW16" s="674"/>
      <c r="FX16" s="674"/>
    </row>
    <row r="17" spans="1:180" ht="23.1" customHeight="1">
      <c r="A17" s="691"/>
      <c r="B17" s="691"/>
      <c r="C17" s="691"/>
      <c r="D17" s="691"/>
      <c r="E17" s="691"/>
      <c r="F17" s="691"/>
      <c r="G17" s="693"/>
      <c r="H17" s="693"/>
      <c r="I17" s="693"/>
      <c r="J17" s="693"/>
      <c r="K17" s="693"/>
      <c r="L17" s="693"/>
      <c r="M17" s="693"/>
      <c r="N17" s="693"/>
      <c r="O17" s="693"/>
      <c r="P17" s="693"/>
      <c r="Q17" s="693"/>
      <c r="R17" s="693"/>
      <c r="S17" s="693"/>
      <c r="T17" s="693"/>
      <c r="U17" s="693"/>
      <c r="V17" s="693"/>
      <c r="W17" s="693"/>
      <c r="X17" s="693"/>
      <c r="Y17" s="693"/>
      <c r="Z17" s="706"/>
      <c r="AA17" s="706"/>
      <c r="AB17" s="706"/>
      <c r="AC17" s="706"/>
      <c r="AD17" s="706"/>
      <c r="AE17" s="706"/>
      <c r="AF17" s="706"/>
      <c r="AG17" s="706"/>
      <c r="AH17" s="706"/>
      <c r="AI17" s="706"/>
      <c r="AJ17" s="706"/>
      <c r="AK17" s="706"/>
      <c r="AL17" s="706"/>
      <c r="AM17" s="706"/>
      <c r="AN17" s="706"/>
      <c r="AO17" s="706"/>
      <c r="AP17" s="706"/>
      <c r="AQ17" s="706"/>
      <c r="AR17" s="706"/>
      <c r="AS17" s="706"/>
      <c r="AT17" s="706"/>
      <c r="AU17" s="706"/>
      <c r="AV17" s="706"/>
      <c r="AW17" s="706"/>
      <c r="AX17" s="706"/>
      <c r="AY17" s="706"/>
      <c r="AZ17" s="706"/>
      <c r="BA17" s="706"/>
      <c r="BB17" s="706"/>
      <c r="BC17" s="706"/>
      <c r="BD17" s="706"/>
      <c r="BE17" s="706"/>
      <c r="BF17" s="706"/>
      <c r="BG17" s="706"/>
      <c r="BH17" s="706"/>
      <c r="BI17" s="706"/>
      <c r="BJ17" s="706"/>
      <c r="BK17" s="706"/>
      <c r="BL17" s="706"/>
      <c r="BM17" s="706"/>
      <c r="BN17" s="706"/>
      <c r="BO17" s="706"/>
      <c r="BP17" s="706"/>
      <c r="BQ17" s="706"/>
      <c r="BR17" s="676"/>
      <c r="BS17" s="676"/>
      <c r="BT17" s="676"/>
      <c r="BU17" s="676"/>
      <c r="BV17" s="676"/>
      <c r="BW17" s="676"/>
      <c r="BX17" s="676"/>
      <c r="BY17" s="676"/>
      <c r="BZ17" s="676"/>
      <c r="CA17" s="676"/>
      <c r="CB17" s="676"/>
      <c r="CC17" s="676"/>
      <c r="CD17" s="676"/>
      <c r="CE17" s="676"/>
      <c r="CF17" s="696"/>
      <c r="CG17" s="696"/>
      <c r="CH17" s="696"/>
      <c r="CI17" s="696"/>
      <c r="CJ17" s="696"/>
      <c r="CK17" s="696"/>
      <c r="CL17" s="696"/>
      <c r="CM17" s="696"/>
      <c r="CN17" s="696"/>
      <c r="CO17" s="696"/>
      <c r="CP17" s="696"/>
      <c r="CQ17" s="703"/>
      <c r="CR17" s="704"/>
      <c r="CS17" s="699"/>
      <c r="CT17" s="700"/>
      <c r="CU17" s="700"/>
      <c r="CV17" s="700"/>
      <c r="CW17" s="699"/>
      <c r="CX17" s="700"/>
      <c r="CY17" s="700"/>
      <c r="CZ17" s="700"/>
      <c r="DA17" s="699"/>
      <c r="DB17" s="700"/>
      <c r="DC17" s="700"/>
      <c r="DD17" s="700"/>
      <c r="DE17" s="683"/>
      <c r="DF17" s="684"/>
      <c r="DG17" s="684"/>
      <c r="DH17" s="684"/>
      <c r="DI17" s="684"/>
      <c r="DJ17" s="685"/>
      <c r="DK17" s="686"/>
      <c r="DL17" s="686"/>
      <c r="DM17" s="686"/>
      <c r="DN17" s="686"/>
      <c r="DO17" s="686"/>
      <c r="DP17" s="687"/>
      <c r="DQ17" s="688"/>
      <c r="DR17" s="686"/>
      <c r="DS17" s="686"/>
      <c r="DT17" s="686"/>
      <c r="DU17" s="686"/>
      <c r="DV17" s="687"/>
      <c r="DW17" s="688"/>
      <c r="DX17" s="686"/>
      <c r="DY17" s="686"/>
      <c r="DZ17" s="686"/>
      <c r="EA17" s="686"/>
      <c r="EB17" s="689"/>
      <c r="EC17" s="681"/>
      <c r="ED17" s="601"/>
      <c r="EE17" s="601"/>
      <c r="EF17" s="601"/>
      <c r="EG17" s="601"/>
      <c r="EH17" s="601"/>
      <c r="EI17" s="601"/>
      <c r="EJ17" s="601"/>
      <c r="EK17" s="601"/>
      <c r="EL17" s="601"/>
      <c r="EM17" s="601"/>
      <c r="EN17" s="601"/>
      <c r="EO17" s="601"/>
      <c r="EP17" s="601"/>
      <c r="EQ17" s="601"/>
      <c r="ER17" s="601"/>
      <c r="ES17" s="601"/>
      <c r="ET17" s="601"/>
      <c r="EU17" s="601"/>
      <c r="EV17" s="601"/>
      <c r="EW17" s="601"/>
      <c r="EX17" s="601"/>
      <c r="EY17" s="682"/>
      <c r="FD17" s="673"/>
      <c r="FE17" s="673"/>
      <c r="FF17" s="673"/>
      <c r="FG17" s="673"/>
      <c r="FH17" s="673"/>
      <c r="FI17" s="673"/>
      <c r="FJ17" s="673"/>
      <c r="FK17" s="673"/>
      <c r="FL17" s="673"/>
      <c r="FM17" s="673"/>
      <c r="FN17" s="674"/>
      <c r="FO17" s="674"/>
      <c r="FP17" s="674"/>
      <c r="FQ17" s="674"/>
      <c r="FR17" s="674"/>
      <c r="FS17" s="674"/>
      <c r="FT17" s="674"/>
      <c r="FU17" s="674"/>
      <c r="FV17" s="674"/>
      <c r="FW17" s="674"/>
      <c r="FX17" s="674"/>
    </row>
    <row r="18" spans="1:180" ht="23.1" customHeight="1">
      <c r="A18" s="690"/>
      <c r="B18" s="691"/>
      <c r="C18" s="691"/>
      <c r="D18" s="691"/>
      <c r="E18" s="691"/>
      <c r="F18" s="691"/>
      <c r="G18" s="692"/>
      <c r="H18" s="693"/>
      <c r="I18" s="693"/>
      <c r="J18" s="693"/>
      <c r="K18" s="693"/>
      <c r="L18" s="693"/>
      <c r="M18" s="693"/>
      <c r="N18" s="693"/>
      <c r="O18" s="693"/>
      <c r="P18" s="693"/>
      <c r="Q18" s="693"/>
      <c r="R18" s="693"/>
      <c r="S18" s="693"/>
      <c r="T18" s="693"/>
      <c r="U18" s="693"/>
      <c r="V18" s="693"/>
      <c r="W18" s="693"/>
      <c r="X18" s="693"/>
      <c r="Y18" s="693"/>
      <c r="Z18" s="707"/>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6"/>
      <c r="AZ18" s="706"/>
      <c r="BA18" s="706"/>
      <c r="BB18" s="706"/>
      <c r="BC18" s="706"/>
      <c r="BD18" s="706"/>
      <c r="BE18" s="706"/>
      <c r="BF18" s="706"/>
      <c r="BG18" s="706"/>
      <c r="BH18" s="706"/>
      <c r="BI18" s="706"/>
      <c r="BJ18" s="706"/>
      <c r="BK18" s="706"/>
      <c r="BL18" s="706"/>
      <c r="BM18" s="706"/>
      <c r="BN18" s="706"/>
      <c r="BO18" s="706"/>
      <c r="BP18" s="706"/>
      <c r="BQ18" s="706"/>
      <c r="BR18" s="675"/>
      <c r="BS18" s="676"/>
      <c r="BT18" s="676"/>
      <c r="BU18" s="676"/>
      <c r="BV18" s="676"/>
      <c r="BW18" s="676"/>
      <c r="BX18" s="676"/>
      <c r="BY18" s="676"/>
      <c r="BZ18" s="675"/>
      <c r="CA18" s="676"/>
      <c r="CB18" s="676"/>
      <c r="CC18" s="676"/>
      <c r="CD18" s="676"/>
      <c r="CE18" s="676"/>
      <c r="CF18" s="696"/>
      <c r="CG18" s="696"/>
      <c r="CH18" s="696"/>
      <c r="CI18" s="696"/>
      <c r="CJ18" s="696"/>
      <c r="CK18" s="696"/>
      <c r="CL18" s="696"/>
      <c r="CM18" s="696"/>
      <c r="CN18" s="696"/>
      <c r="CO18" s="696"/>
      <c r="CP18" s="696"/>
      <c r="CQ18" s="701" t="str">
        <f t="shared" ref="CQ18" si="5">IF(FD18&lt;=-100000000,"-","")</f>
        <v/>
      </c>
      <c r="CR18" s="702"/>
      <c r="CS18" s="697" t="str">
        <f t="shared" ref="CS18" si="6">LEFT(FN18,3)</f>
        <v xml:space="preserve">   </v>
      </c>
      <c r="CT18" s="698"/>
      <c r="CU18" s="698"/>
      <c r="CV18" s="698"/>
      <c r="CW18" s="697" t="str">
        <f t="shared" ref="CW18" si="7">MID(FN18,2,5)</f>
        <v xml:space="preserve">     </v>
      </c>
      <c r="CX18" s="698"/>
      <c r="CY18" s="698"/>
      <c r="CZ18" s="698"/>
      <c r="DA18" s="697" t="str">
        <f t="shared" ref="DA18" si="8">IF(OR(FN18="",FN18*FN18&lt;1),"",RIGHT(FN18,3))</f>
        <v/>
      </c>
      <c r="DB18" s="698"/>
      <c r="DC18" s="698"/>
      <c r="DD18" s="698"/>
      <c r="DE18" s="675"/>
      <c r="DF18" s="676"/>
      <c r="DG18" s="676"/>
      <c r="DH18" s="676"/>
      <c r="DI18" s="676"/>
      <c r="DJ18" s="677"/>
      <c r="DK18" s="677"/>
      <c r="DL18" s="677"/>
      <c r="DM18" s="677"/>
      <c r="DN18" s="677"/>
      <c r="DO18" s="677"/>
      <c r="DP18" s="677"/>
      <c r="DQ18" s="677"/>
      <c r="DR18" s="677"/>
      <c r="DS18" s="677"/>
      <c r="DT18" s="677"/>
      <c r="DU18" s="677"/>
      <c r="DV18" s="677"/>
      <c r="DW18" s="677"/>
      <c r="DX18" s="677"/>
      <c r="DY18" s="677"/>
      <c r="DZ18" s="677"/>
      <c r="EA18" s="677"/>
      <c r="EB18" s="677"/>
      <c r="EC18" s="678"/>
      <c r="ED18" s="679"/>
      <c r="EE18" s="679"/>
      <c r="EF18" s="679"/>
      <c r="EG18" s="679"/>
      <c r="EH18" s="679"/>
      <c r="EI18" s="679"/>
      <c r="EJ18" s="679"/>
      <c r="EK18" s="679"/>
      <c r="EL18" s="679"/>
      <c r="EM18" s="679"/>
      <c r="EN18" s="679"/>
      <c r="EO18" s="679"/>
      <c r="EP18" s="679"/>
      <c r="EQ18" s="679"/>
      <c r="ER18" s="679"/>
      <c r="ES18" s="679"/>
      <c r="ET18" s="679"/>
      <c r="EU18" s="679"/>
      <c r="EV18" s="679"/>
      <c r="EW18" s="679"/>
      <c r="EX18" s="679"/>
      <c r="EY18" s="680"/>
      <c r="FD18" s="673">
        <f t="shared" ref="FD18" si="9">ROUNDDOWN(BR18*CF18,0)</f>
        <v>0</v>
      </c>
      <c r="FE18" s="673"/>
      <c r="FF18" s="673"/>
      <c r="FG18" s="673"/>
      <c r="FH18" s="673"/>
      <c r="FI18" s="673"/>
      <c r="FJ18" s="673"/>
      <c r="FK18" s="673"/>
      <c r="FL18" s="673"/>
      <c r="FM18" s="673"/>
      <c r="FN18" s="674" t="str">
        <f t="shared" ref="FN18" si="10">RIGHT("         "&amp;TEXT(FD18,"0"),9)</f>
        <v xml:space="preserve">        0</v>
      </c>
      <c r="FO18" s="674"/>
      <c r="FP18" s="674"/>
      <c r="FQ18" s="674"/>
      <c r="FR18" s="674"/>
      <c r="FS18" s="674"/>
      <c r="FT18" s="674"/>
      <c r="FU18" s="674"/>
      <c r="FV18" s="674"/>
      <c r="FW18" s="674"/>
      <c r="FX18" s="674"/>
    </row>
    <row r="19" spans="1:180" ht="23.1" customHeight="1">
      <c r="A19" s="691"/>
      <c r="B19" s="691"/>
      <c r="C19" s="691"/>
      <c r="D19" s="691"/>
      <c r="E19" s="691"/>
      <c r="F19" s="691"/>
      <c r="G19" s="693"/>
      <c r="H19" s="693"/>
      <c r="I19" s="693"/>
      <c r="J19" s="693"/>
      <c r="K19" s="693"/>
      <c r="L19" s="693"/>
      <c r="M19" s="693"/>
      <c r="N19" s="693"/>
      <c r="O19" s="693"/>
      <c r="P19" s="693"/>
      <c r="Q19" s="693"/>
      <c r="R19" s="693"/>
      <c r="S19" s="693"/>
      <c r="T19" s="693"/>
      <c r="U19" s="693"/>
      <c r="V19" s="693"/>
      <c r="W19" s="693"/>
      <c r="X19" s="693"/>
      <c r="Y19" s="693"/>
      <c r="Z19" s="706"/>
      <c r="AA19" s="706"/>
      <c r="AB19" s="706"/>
      <c r="AC19" s="706"/>
      <c r="AD19" s="706"/>
      <c r="AE19" s="706"/>
      <c r="AF19" s="706"/>
      <c r="AG19" s="706"/>
      <c r="AH19" s="706"/>
      <c r="AI19" s="706"/>
      <c r="AJ19" s="706"/>
      <c r="AK19" s="706"/>
      <c r="AL19" s="706"/>
      <c r="AM19" s="706"/>
      <c r="AN19" s="706"/>
      <c r="AO19" s="706"/>
      <c r="AP19" s="706"/>
      <c r="AQ19" s="706"/>
      <c r="AR19" s="706"/>
      <c r="AS19" s="706"/>
      <c r="AT19" s="706"/>
      <c r="AU19" s="706"/>
      <c r="AV19" s="706"/>
      <c r="AW19" s="706"/>
      <c r="AX19" s="706"/>
      <c r="AY19" s="706"/>
      <c r="AZ19" s="706"/>
      <c r="BA19" s="706"/>
      <c r="BB19" s="706"/>
      <c r="BC19" s="706"/>
      <c r="BD19" s="706"/>
      <c r="BE19" s="706"/>
      <c r="BF19" s="706"/>
      <c r="BG19" s="706"/>
      <c r="BH19" s="706"/>
      <c r="BI19" s="706"/>
      <c r="BJ19" s="706"/>
      <c r="BK19" s="706"/>
      <c r="BL19" s="706"/>
      <c r="BM19" s="706"/>
      <c r="BN19" s="706"/>
      <c r="BO19" s="706"/>
      <c r="BP19" s="706"/>
      <c r="BQ19" s="706"/>
      <c r="BR19" s="676"/>
      <c r="BS19" s="676"/>
      <c r="BT19" s="676"/>
      <c r="BU19" s="676"/>
      <c r="BV19" s="676"/>
      <c r="BW19" s="676"/>
      <c r="BX19" s="676"/>
      <c r="BY19" s="676"/>
      <c r="BZ19" s="676"/>
      <c r="CA19" s="676"/>
      <c r="CB19" s="676"/>
      <c r="CC19" s="676"/>
      <c r="CD19" s="676"/>
      <c r="CE19" s="676"/>
      <c r="CF19" s="696"/>
      <c r="CG19" s="696"/>
      <c r="CH19" s="696"/>
      <c r="CI19" s="696"/>
      <c r="CJ19" s="696"/>
      <c r="CK19" s="696"/>
      <c r="CL19" s="696"/>
      <c r="CM19" s="696"/>
      <c r="CN19" s="696"/>
      <c r="CO19" s="696"/>
      <c r="CP19" s="696"/>
      <c r="CQ19" s="703"/>
      <c r="CR19" s="704"/>
      <c r="CS19" s="699"/>
      <c r="CT19" s="700"/>
      <c r="CU19" s="700"/>
      <c r="CV19" s="700"/>
      <c r="CW19" s="699"/>
      <c r="CX19" s="700"/>
      <c r="CY19" s="700"/>
      <c r="CZ19" s="700"/>
      <c r="DA19" s="699"/>
      <c r="DB19" s="700"/>
      <c r="DC19" s="700"/>
      <c r="DD19" s="700"/>
      <c r="DE19" s="683"/>
      <c r="DF19" s="684"/>
      <c r="DG19" s="684"/>
      <c r="DH19" s="684"/>
      <c r="DI19" s="684"/>
      <c r="DJ19" s="685"/>
      <c r="DK19" s="686"/>
      <c r="DL19" s="686"/>
      <c r="DM19" s="686"/>
      <c r="DN19" s="686"/>
      <c r="DO19" s="686"/>
      <c r="DP19" s="687"/>
      <c r="DQ19" s="688"/>
      <c r="DR19" s="686"/>
      <c r="DS19" s="686"/>
      <c r="DT19" s="686"/>
      <c r="DU19" s="686"/>
      <c r="DV19" s="687"/>
      <c r="DW19" s="688"/>
      <c r="DX19" s="686"/>
      <c r="DY19" s="686"/>
      <c r="DZ19" s="686"/>
      <c r="EA19" s="686"/>
      <c r="EB19" s="689"/>
      <c r="EC19" s="681"/>
      <c r="ED19" s="601"/>
      <c r="EE19" s="601"/>
      <c r="EF19" s="601"/>
      <c r="EG19" s="601"/>
      <c r="EH19" s="601"/>
      <c r="EI19" s="601"/>
      <c r="EJ19" s="601"/>
      <c r="EK19" s="601"/>
      <c r="EL19" s="601"/>
      <c r="EM19" s="601"/>
      <c r="EN19" s="601"/>
      <c r="EO19" s="601"/>
      <c r="EP19" s="601"/>
      <c r="EQ19" s="601"/>
      <c r="ER19" s="601"/>
      <c r="ES19" s="601"/>
      <c r="ET19" s="601"/>
      <c r="EU19" s="601"/>
      <c r="EV19" s="601"/>
      <c r="EW19" s="601"/>
      <c r="EX19" s="601"/>
      <c r="EY19" s="682"/>
      <c r="FD19" s="673"/>
      <c r="FE19" s="673"/>
      <c r="FF19" s="673"/>
      <c r="FG19" s="673"/>
      <c r="FH19" s="673"/>
      <c r="FI19" s="673"/>
      <c r="FJ19" s="673"/>
      <c r="FK19" s="673"/>
      <c r="FL19" s="673"/>
      <c r="FM19" s="673"/>
      <c r="FN19" s="674"/>
      <c r="FO19" s="674"/>
      <c r="FP19" s="674"/>
      <c r="FQ19" s="674"/>
      <c r="FR19" s="674"/>
      <c r="FS19" s="674"/>
      <c r="FT19" s="674"/>
      <c r="FU19" s="674"/>
      <c r="FV19" s="674"/>
      <c r="FW19" s="674"/>
      <c r="FX19" s="674"/>
    </row>
    <row r="20" spans="1:180" ht="23.1" customHeight="1">
      <c r="A20" s="690"/>
      <c r="B20" s="691"/>
      <c r="C20" s="691"/>
      <c r="D20" s="691"/>
      <c r="E20" s="691"/>
      <c r="F20" s="691"/>
      <c r="G20" s="692"/>
      <c r="H20" s="693"/>
      <c r="I20" s="693"/>
      <c r="J20" s="693"/>
      <c r="K20" s="693"/>
      <c r="L20" s="693"/>
      <c r="M20" s="693"/>
      <c r="N20" s="693"/>
      <c r="O20" s="693"/>
      <c r="P20" s="693"/>
      <c r="Q20" s="693"/>
      <c r="R20" s="693"/>
      <c r="S20" s="693"/>
      <c r="T20" s="693"/>
      <c r="U20" s="693"/>
      <c r="V20" s="693"/>
      <c r="W20" s="693"/>
      <c r="X20" s="693"/>
      <c r="Y20" s="693"/>
      <c r="Z20" s="707"/>
      <c r="AA20" s="706"/>
      <c r="AB20" s="706"/>
      <c r="AC20" s="706"/>
      <c r="AD20" s="706"/>
      <c r="AE20" s="706"/>
      <c r="AF20" s="706"/>
      <c r="AG20" s="706"/>
      <c r="AH20" s="706"/>
      <c r="AI20" s="706"/>
      <c r="AJ20" s="706"/>
      <c r="AK20" s="706"/>
      <c r="AL20" s="706"/>
      <c r="AM20" s="706"/>
      <c r="AN20" s="706"/>
      <c r="AO20" s="706"/>
      <c r="AP20" s="706"/>
      <c r="AQ20" s="706"/>
      <c r="AR20" s="706"/>
      <c r="AS20" s="706"/>
      <c r="AT20" s="706"/>
      <c r="AU20" s="706"/>
      <c r="AV20" s="706"/>
      <c r="AW20" s="706"/>
      <c r="AX20" s="706"/>
      <c r="AY20" s="706"/>
      <c r="AZ20" s="706"/>
      <c r="BA20" s="706"/>
      <c r="BB20" s="706"/>
      <c r="BC20" s="706"/>
      <c r="BD20" s="706"/>
      <c r="BE20" s="706"/>
      <c r="BF20" s="706"/>
      <c r="BG20" s="706"/>
      <c r="BH20" s="706"/>
      <c r="BI20" s="706"/>
      <c r="BJ20" s="706"/>
      <c r="BK20" s="706"/>
      <c r="BL20" s="706"/>
      <c r="BM20" s="706"/>
      <c r="BN20" s="706"/>
      <c r="BO20" s="706"/>
      <c r="BP20" s="706"/>
      <c r="BQ20" s="706"/>
      <c r="BR20" s="675"/>
      <c r="BS20" s="676"/>
      <c r="BT20" s="676"/>
      <c r="BU20" s="676"/>
      <c r="BV20" s="676"/>
      <c r="BW20" s="676"/>
      <c r="BX20" s="676"/>
      <c r="BY20" s="676"/>
      <c r="BZ20" s="675"/>
      <c r="CA20" s="676"/>
      <c r="CB20" s="676"/>
      <c r="CC20" s="676"/>
      <c r="CD20" s="676"/>
      <c r="CE20" s="676"/>
      <c r="CF20" s="696"/>
      <c r="CG20" s="696"/>
      <c r="CH20" s="696"/>
      <c r="CI20" s="696"/>
      <c r="CJ20" s="696"/>
      <c r="CK20" s="696"/>
      <c r="CL20" s="696"/>
      <c r="CM20" s="696"/>
      <c r="CN20" s="696"/>
      <c r="CO20" s="696"/>
      <c r="CP20" s="696"/>
      <c r="CQ20" s="701" t="str">
        <f t="shared" ref="CQ20" si="11">IF(FD20&lt;=-100000000,"-","")</f>
        <v/>
      </c>
      <c r="CR20" s="702"/>
      <c r="CS20" s="697" t="str">
        <f>LEFT(FN20,3)</f>
        <v xml:space="preserve">   </v>
      </c>
      <c r="CT20" s="698"/>
      <c r="CU20" s="698"/>
      <c r="CV20" s="698"/>
      <c r="CW20" s="697" t="str">
        <f>MID(FN20,2,5)</f>
        <v xml:space="preserve">     </v>
      </c>
      <c r="CX20" s="698"/>
      <c r="CY20" s="698"/>
      <c r="CZ20" s="698"/>
      <c r="DA20" s="697" t="str">
        <f>IF(OR(FN20="",FN20*FN20&lt;1),"",RIGHT(FN20,3))</f>
        <v/>
      </c>
      <c r="DB20" s="698"/>
      <c r="DC20" s="698"/>
      <c r="DD20" s="698"/>
      <c r="DE20" s="675"/>
      <c r="DF20" s="676"/>
      <c r="DG20" s="676"/>
      <c r="DH20" s="676"/>
      <c r="DI20" s="676"/>
      <c r="DJ20" s="677"/>
      <c r="DK20" s="677"/>
      <c r="DL20" s="677"/>
      <c r="DM20" s="677"/>
      <c r="DN20" s="677"/>
      <c r="DO20" s="677"/>
      <c r="DP20" s="677"/>
      <c r="DQ20" s="677"/>
      <c r="DR20" s="677"/>
      <c r="DS20" s="677"/>
      <c r="DT20" s="677"/>
      <c r="DU20" s="677"/>
      <c r="DV20" s="677"/>
      <c r="DW20" s="677"/>
      <c r="DX20" s="677"/>
      <c r="DY20" s="677"/>
      <c r="DZ20" s="677"/>
      <c r="EA20" s="677"/>
      <c r="EB20" s="677"/>
      <c r="EC20" s="678"/>
      <c r="ED20" s="679"/>
      <c r="EE20" s="679"/>
      <c r="EF20" s="679"/>
      <c r="EG20" s="679"/>
      <c r="EH20" s="679"/>
      <c r="EI20" s="679"/>
      <c r="EJ20" s="679"/>
      <c r="EK20" s="679"/>
      <c r="EL20" s="679"/>
      <c r="EM20" s="679"/>
      <c r="EN20" s="679"/>
      <c r="EO20" s="679"/>
      <c r="EP20" s="679"/>
      <c r="EQ20" s="679"/>
      <c r="ER20" s="679"/>
      <c r="ES20" s="679"/>
      <c r="ET20" s="679"/>
      <c r="EU20" s="679"/>
      <c r="EV20" s="679"/>
      <c r="EW20" s="679"/>
      <c r="EX20" s="679"/>
      <c r="EY20" s="680"/>
      <c r="FD20" s="673">
        <f t="shared" ref="FD20" si="12">ROUNDDOWN(BR20*CF20,0)</f>
        <v>0</v>
      </c>
      <c r="FE20" s="673"/>
      <c r="FF20" s="673"/>
      <c r="FG20" s="673"/>
      <c r="FH20" s="673"/>
      <c r="FI20" s="673"/>
      <c r="FJ20" s="673"/>
      <c r="FK20" s="673"/>
      <c r="FL20" s="673"/>
      <c r="FM20" s="673"/>
      <c r="FN20" s="674" t="str">
        <f t="shared" ref="FN20" si="13">RIGHT("         "&amp;TEXT(FD20,"0"),9)</f>
        <v xml:space="preserve">        0</v>
      </c>
      <c r="FO20" s="674"/>
      <c r="FP20" s="674"/>
      <c r="FQ20" s="674"/>
      <c r="FR20" s="674"/>
      <c r="FS20" s="674"/>
      <c r="FT20" s="674"/>
      <c r="FU20" s="674"/>
      <c r="FV20" s="674"/>
      <c r="FW20" s="674"/>
      <c r="FX20" s="674"/>
    </row>
    <row r="21" spans="1:180" ht="23.1" customHeight="1">
      <c r="A21" s="691"/>
      <c r="B21" s="691"/>
      <c r="C21" s="691"/>
      <c r="D21" s="691"/>
      <c r="E21" s="691"/>
      <c r="F21" s="691"/>
      <c r="G21" s="693"/>
      <c r="H21" s="693"/>
      <c r="I21" s="693"/>
      <c r="J21" s="693"/>
      <c r="K21" s="693"/>
      <c r="L21" s="693"/>
      <c r="M21" s="693"/>
      <c r="N21" s="693"/>
      <c r="O21" s="693"/>
      <c r="P21" s="693"/>
      <c r="Q21" s="693"/>
      <c r="R21" s="693"/>
      <c r="S21" s="693"/>
      <c r="T21" s="693"/>
      <c r="U21" s="693"/>
      <c r="V21" s="693"/>
      <c r="W21" s="693"/>
      <c r="X21" s="693"/>
      <c r="Y21" s="693"/>
      <c r="Z21" s="706"/>
      <c r="AA21" s="706"/>
      <c r="AB21" s="706"/>
      <c r="AC21" s="706"/>
      <c r="AD21" s="706"/>
      <c r="AE21" s="706"/>
      <c r="AF21" s="706"/>
      <c r="AG21" s="706"/>
      <c r="AH21" s="706"/>
      <c r="AI21" s="706"/>
      <c r="AJ21" s="706"/>
      <c r="AK21" s="706"/>
      <c r="AL21" s="706"/>
      <c r="AM21" s="706"/>
      <c r="AN21" s="706"/>
      <c r="AO21" s="706"/>
      <c r="AP21" s="706"/>
      <c r="AQ21" s="706"/>
      <c r="AR21" s="706"/>
      <c r="AS21" s="706"/>
      <c r="AT21" s="706"/>
      <c r="AU21" s="706"/>
      <c r="AV21" s="706"/>
      <c r="AW21" s="706"/>
      <c r="AX21" s="706"/>
      <c r="AY21" s="706"/>
      <c r="AZ21" s="706"/>
      <c r="BA21" s="706"/>
      <c r="BB21" s="706"/>
      <c r="BC21" s="706"/>
      <c r="BD21" s="706"/>
      <c r="BE21" s="706"/>
      <c r="BF21" s="706"/>
      <c r="BG21" s="706"/>
      <c r="BH21" s="706"/>
      <c r="BI21" s="706"/>
      <c r="BJ21" s="706"/>
      <c r="BK21" s="706"/>
      <c r="BL21" s="706"/>
      <c r="BM21" s="706"/>
      <c r="BN21" s="706"/>
      <c r="BO21" s="706"/>
      <c r="BP21" s="706"/>
      <c r="BQ21" s="706"/>
      <c r="BR21" s="676"/>
      <c r="BS21" s="676"/>
      <c r="BT21" s="676"/>
      <c r="BU21" s="676"/>
      <c r="BV21" s="676"/>
      <c r="BW21" s="676"/>
      <c r="BX21" s="676"/>
      <c r="BY21" s="676"/>
      <c r="BZ21" s="676"/>
      <c r="CA21" s="676"/>
      <c r="CB21" s="676"/>
      <c r="CC21" s="676"/>
      <c r="CD21" s="676"/>
      <c r="CE21" s="676"/>
      <c r="CF21" s="696"/>
      <c r="CG21" s="696"/>
      <c r="CH21" s="696"/>
      <c r="CI21" s="696"/>
      <c r="CJ21" s="696"/>
      <c r="CK21" s="696"/>
      <c r="CL21" s="696"/>
      <c r="CM21" s="696"/>
      <c r="CN21" s="696"/>
      <c r="CO21" s="696"/>
      <c r="CP21" s="696"/>
      <c r="CQ21" s="703"/>
      <c r="CR21" s="704"/>
      <c r="CS21" s="699"/>
      <c r="CT21" s="700"/>
      <c r="CU21" s="700"/>
      <c r="CV21" s="700"/>
      <c r="CW21" s="699"/>
      <c r="CX21" s="700"/>
      <c r="CY21" s="700"/>
      <c r="CZ21" s="700"/>
      <c r="DA21" s="699"/>
      <c r="DB21" s="700"/>
      <c r="DC21" s="700"/>
      <c r="DD21" s="700"/>
      <c r="DE21" s="683"/>
      <c r="DF21" s="684"/>
      <c r="DG21" s="684"/>
      <c r="DH21" s="684"/>
      <c r="DI21" s="684"/>
      <c r="DJ21" s="685"/>
      <c r="DK21" s="686"/>
      <c r="DL21" s="686"/>
      <c r="DM21" s="686"/>
      <c r="DN21" s="686"/>
      <c r="DO21" s="686"/>
      <c r="DP21" s="687"/>
      <c r="DQ21" s="688"/>
      <c r="DR21" s="686"/>
      <c r="DS21" s="686"/>
      <c r="DT21" s="686"/>
      <c r="DU21" s="686"/>
      <c r="DV21" s="687"/>
      <c r="DW21" s="688"/>
      <c r="DX21" s="686"/>
      <c r="DY21" s="686"/>
      <c r="DZ21" s="686"/>
      <c r="EA21" s="686"/>
      <c r="EB21" s="689"/>
      <c r="EC21" s="681"/>
      <c r="ED21" s="601"/>
      <c r="EE21" s="601"/>
      <c r="EF21" s="601"/>
      <c r="EG21" s="601"/>
      <c r="EH21" s="601"/>
      <c r="EI21" s="601"/>
      <c r="EJ21" s="601"/>
      <c r="EK21" s="601"/>
      <c r="EL21" s="601"/>
      <c r="EM21" s="601"/>
      <c r="EN21" s="601"/>
      <c r="EO21" s="601"/>
      <c r="EP21" s="601"/>
      <c r="EQ21" s="601"/>
      <c r="ER21" s="601"/>
      <c r="ES21" s="601"/>
      <c r="ET21" s="601"/>
      <c r="EU21" s="601"/>
      <c r="EV21" s="601"/>
      <c r="EW21" s="601"/>
      <c r="EX21" s="601"/>
      <c r="EY21" s="682"/>
      <c r="FD21" s="673"/>
      <c r="FE21" s="673"/>
      <c r="FF21" s="673"/>
      <c r="FG21" s="673"/>
      <c r="FH21" s="673"/>
      <c r="FI21" s="673"/>
      <c r="FJ21" s="673"/>
      <c r="FK21" s="673"/>
      <c r="FL21" s="673"/>
      <c r="FM21" s="673"/>
      <c r="FN21" s="674"/>
      <c r="FO21" s="674"/>
      <c r="FP21" s="674"/>
      <c r="FQ21" s="674"/>
      <c r="FR21" s="674"/>
      <c r="FS21" s="674"/>
      <c r="FT21" s="674"/>
      <c r="FU21" s="674"/>
      <c r="FV21" s="674"/>
      <c r="FW21" s="674"/>
      <c r="FX21" s="674"/>
    </row>
    <row r="22" spans="1:180" ht="23.1" customHeight="1">
      <c r="A22" s="690"/>
      <c r="B22" s="691"/>
      <c r="C22" s="691"/>
      <c r="D22" s="691"/>
      <c r="E22" s="691"/>
      <c r="F22" s="691"/>
      <c r="G22" s="692"/>
      <c r="H22" s="693"/>
      <c r="I22" s="693"/>
      <c r="J22" s="693"/>
      <c r="K22" s="693"/>
      <c r="L22" s="693"/>
      <c r="M22" s="693"/>
      <c r="N22" s="693"/>
      <c r="O22" s="693"/>
      <c r="P22" s="693"/>
      <c r="Q22" s="693"/>
      <c r="R22" s="693"/>
      <c r="S22" s="693"/>
      <c r="T22" s="693"/>
      <c r="U22" s="693"/>
      <c r="V22" s="693"/>
      <c r="W22" s="693"/>
      <c r="X22" s="693"/>
      <c r="Y22" s="693"/>
      <c r="Z22" s="707"/>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675"/>
      <c r="BS22" s="676"/>
      <c r="BT22" s="676"/>
      <c r="BU22" s="676"/>
      <c r="BV22" s="676"/>
      <c r="BW22" s="676"/>
      <c r="BX22" s="676"/>
      <c r="BY22" s="676"/>
      <c r="BZ22" s="675"/>
      <c r="CA22" s="676"/>
      <c r="CB22" s="676"/>
      <c r="CC22" s="676"/>
      <c r="CD22" s="676"/>
      <c r="CE22" s="676"/>
      <c r="CF22" s="696"/>
      <c r="CG22" s="696"/>
      <c r="CH22" s="696"/>
      <c r="CI22" s="696"/>
      <c r="CJ22" s="696"/>
      <c r="CK22" s="696"/>
      <c r="CL22" s="696"/>
      <c r="CM22" s="696"/>
      <c r="CN22" s="696"/>
      <c r="CO22" s="696"/>
      <c r="CP22" s="696"/>
      <c r="CQ22" s="701" t="str">
        <f t="shared" ref="CQ22" si="14">IF(FD22&lt;=-100000000,"-","")</f>
        <v/>
      </c>
      <c r="CR22" s="702"/>
      <c r="CS22" s="697" t="str">
        <f t="shared" ref="CS22" si="15">LEFT(FN22,3)</f>
        <v xml:space="preserve">   </v>
      </c>
      <c r="CT22" s="698"/>
      <c r="CU22" s="698"/>
      <c r="CV22" s="698"/>
      <c r="CW22" s="697" t="str">
        <f t="shared" ref="CW22" si="16">MID(FN22,2,5)</f>
        <v xml:space="preserve">     </v>
      </c>
      <c r="CX22" s="698"/>
      <c r="CY22" s="698"/>
      <c r="CZ22" s="698"/>
      <c r="DA22" s="697" t="str">
        <f t="shared" ref="DA22" si="17">IF(OR(FN22="",FN22*FN22&lt;1),"",RIGHT(FN22,3))</f>
        <v/>
      </c>
      <c r="DB22" s="698"/>
      <c r="DC22" s="698"/>
      <c r="DD22" s="698"/>
      <c r="DE22" s="675"/>
      <c r="DF22" s="676"/>
      <c r="DG22" s="676"/>
      <c r="DH22" s="676"/>
      <c r="DI22" s="676"/>
      <c r="DJ22" s="677"/>
      <c r="DK22" s="677"/>
      <c r="DL22" s="677"/>
      <c r="DM22" s="677"/>
      <c r="DN22" s="677"/>
      <c r="DO22" s="677"/>
      <c r="DP22" s="677"/>
      <c r="DQ22" s="677"/>
      <c r="DR22" s="677"/>
      <c r="DS22" s="677"/>
      <c r="DT22" s="677"/>
      <c r="DU22" s="677"/>
      <c r="DV22" s="677"/>
      <c r="DW22" s="677"/>
      <c r="DX22" s="677"/>
      <c r="DY22" s="677"/>
      <c r="DZ22" s="677"/>
      <c r="EA22" s="677"/>
      <c r="EB22" s="677"/>
      <c r="EC22" s="678"/>
      <c r="ED22" s="679"/>
      <c r="EE22" s="679"/>
      <c r="EF22" s="679"/>
      <c r="EG22" s="679"/>
      <c r="EH22" s="679"/>
      <c r="EI22" s="679"/>
      <c r="EJ22" s="679"/>
      <c r="EK22" s="679"/>
      <c r="EL22" s="679"/>
      <c r="EM22" s="679"/>
      <c r="EN22" s="679"/>
      <c r="EO22" s="679"/>
      <c r="EP22" s="679"/>
      <c r="EQ22" s="679"/>
      <c r="ER22" s="679"/>
      <c r="ES22" s="679"/>
      <c r="ET22" s="679"/>
      <c r="EU22" s="679"/>
      <c r="EV22" s="679"/>
      <c r="EW22" s="679"/>
      <c r="EX22" s="679"/>
      <c r="EY22" s="680"/>
      <c r="FD22" s="673">
        <f t="shared" ref="FD22" si="18">ROUNDDOWN(BR22*CF22,0)</f>
        <v>0</v>
      </c>
      <c r="FE22" s="673"/>
      <c r="FF22" s="673"/>
      <c r="FG22" s="673"/>
      <c r="FH22" s="673"/>
      <c r="FI22" s="673"/>
      <c r="FJ22" s="673"/>
      <c r="FK22" s="673"/>
      <c r="FL22" s="673"/>
      <c r="FM22" s="673"/>
      <c r="FN22" s="674" t="str">
        <f t="shared" ref="FN22" si="19">RIGHT("         "&amp;TEXT(FD22,"0"),9)</f>
        <v xml:space="preserve">        0</v>
      </c>
      <c r="FO22" s="674"/>
      <c r="FP22" s="674"/>
      <c r="FQ22" s="674"/>
      <c r="FR22" s="674"/>
      <c r="FS22" s="674"/>
      <c r="FT22" s="674"/>
      <c r="FU22" s="674"/>
      <c r="FV22" s="674"/>
      <c r="FW22" s="674"/>
      <c r="FX22" s="674"/>
    </row>
    <row r="23" spans="1:180" ht="23.1" customHeight="1">
      <c r="A23" s="691"/>
      <c r="B23" s="691"/>
      <c r="C23" s="691"/>
      <c r="D23" s="691"/>
      <c r="E23" s="691"/>
      <c r="F23" s="691"/>
      <c r="G23" s="693"/>
      <c r="H23" s="693"/>
      <c r="I23" s="693"/>
      <c r="J23" s="693"/>
      <c r="K23" s="693"/>
      <c r="L23" s="693"/>
      <c r="M23" s="693"/>
      <c r="N23" s="693"/>
      <c r="O23" s="693"/>
      <c r="P23" s="693"/>
      <c r="Q23" s="693"/>
      <c r="R23" s="693"/>
      <c r="S23" s="693"/>
      <c r="T23" s="693"/>
      <c r="U23" s="693"/>
      <c r="V23" s="693"/>
      <c r="W23" s="693"/>
      <c r="X23" s="693"/>
      <c r="Y23" s="693"/>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706"/>
      <c r="AX23" s="706"/>
      <c r="AY23" s="706"/>
      <c r="AZ23" s="706"/>
      <c r="BA23" s="706"/>
      <c r="BB23" s="706"/>
      <c r="BC23" s="706"/>
      <c r="BD23" s="706"/>
      <c r="BE23" s="706"/>
      <c r="BF23" s="706"/>
      <c r="BG23" s="706"/>
      <c r="BH23" s="706"/>
      <c r="BI23" s="706"/>
      <c r="BJ23" s="706"/>
      <c r="BK23" s="706"/>
      <c r="BL23" s="706"/>
      <c r="BM23" s="706"/>
      <c r="BN23" s="706"/>
      <c r="BO23" s="706"/>
      <c r="BP23" s="706"/>
      <c r="BQ23" s="706"/>
      <c r="BR23" s="676"/>
      <c r="BS23" s="676"/>
      <c r="BT23" s="676"/>
      <c r="BU23" s="676"/>
      <c r="BV23" s="676"/>
      <c r="BW23" s="676"/>
      <c r="BX23" s="676"/>
      <c r="BY23" s="676"/>
      <c r="BZ23" s="676"/>
      <c r="CA23" s="676"/>
      <c r="CB23" s="676"/>
      <c r="CC23" s="676"/>
      <c r="CD23" s="676"/>
      <c r="CE23" s="676"/>
      <c r="CF23" s="696"/>
      <c r="CG23" s="696"/>
      <c r="CH23" s="696"/>
      <c r="CI23" s="696"/>
      <c r="CJ23" s="696"/>
      <c r="CK23" s="696"/>
      <c r="CL23" s="696"/>
      <c r="CM23" s="696"/>
      <c r="CN23" s="696"/>
      <c r="CO23" s="696"/>
      <c r="CP23" s="696"/>
      <c r="CQ23" s="703"/>
      <c r="CR23" s="704"/>
      <c r="CS23" s="699"/>
      <c r="CT23" s="700"/>
      <c r="CU23" s="700"/>
      <c r="CV23" s="700"/>
      <c r="CW23" s="699"/>
      <c r="CX23" s="700"/>
      <c r="CY23" s="700"/>
      <c r="CZ23" s="700"/>
      <c r="DA23" s="699"/>
      <c r="DB23" s="700"/>
      <c r="DC23" s="700"/>
      <c r="DD23" s="700"/>
      <c r="DE23" s="683"/>
      <c r="DF23" s="684"/>
      <c r="DG23" s="684"/>
      <c r="DH23" s="684"/>
      <c r="DI23" s="684"/>
      <c r="DJ23" s="685"/>
      <c r="DK23" s="686"/>
      <c r="DL23" s="686"/>
      <c r="DM23" s="686"/>
      <c r="DN23" s="686"/>
      <c r="DO23" s="686"/>
      <c r="DP23" s="687"/>
      <c r="DQ23" s="688"/>
      <c r="DR23" s="686"/>
      <c r="DS23" s="686"/>
      <c r="DT23" s="686"/>
      <c r="DU23" s="686"/>
      <c r="DV23" s="687"/>
      <c r="DW23" s="688"/>
      <c r="DX23" s="686"/>
      <c r="DY23" s="686"/>
      <c r="DZ23" s="686"/>
      <c r="EA23" s="686"/>
      <c r="EB23" s="689"/>
      <c r="EC23" s="681"/>
      <c r="ED23" s="601"/>
      <c r="EE23" s="601"/>
      <c r="EF23" s="601"/>
      <c r="EG23" s="601"/>
      <c r="EH23" s="601"/>
      <c r="EI23" s="601"/>
      <c r="EJ23" s="601"/>
      <c r="EK23" s="601"/>
      <c r="EL23" s="601"/>
      <c r="EM23" s="601"/>
      <c r="EN23" s="601"/>
      <c r="EO23" s="601"/>
      <c r="EP23" s="601"/>
      <c r="EQ23" s="601"/>
      <c r="ER23" s="601"/>
      <c r="ES23" s="601"/>
      <c r="ET23" s="601"/>
      <c r="EU23" s="601"/>
      <c r="EV23" s="601"/>
      <c r="EW23" s="601"/>
      <c r="EX23" s="601"/>
      <c r="EY23" s="682"/>
      <c r="FD23" s="673"/>
      <c r="FE23" s="673"/>
      <c r="FF23" s="673"/>
      <c r="FG23" s="673"/>
      <c r="FH23" s="673"/>
      <c r="FI23" s="673"/>
      <c r="FJ23" s="673"/>
      <c r="FK23" s="673"/>
      <c r="FL23" s="673"/>
      <c r="FM23" s="673"/>
      <c r="FN23" s="674"/>
      <c r="FO23" s="674"/>
      <c r="FP23" s="674"/>
      <c r="FQ23" s="674"/>
      <c r="FR23" s="674"/>
      <c r="FS23" s="674"/>
      <c r="FT23" s="674"/>
      <c r="FU23" s="674"/>
      <c r="FV23" s="674"/>
      <c r="FW23" s="674"/>
      <c r="FX23" s="674"/>
    </row>
    <row r="24" spans="1:180" ht="23.1" customHeight="1">
      <c r="A24" s="690"/>
      <c r="B24" s="691"/>
      <c r="C24" s="691"/>
      <c r="D24" s="691"/>
      <c r="E24" s="691"/>
      <c r="F24" s="691"/>
      <c r="G24" s="692"/>
      <c r="H24" s="693"/>
      <c r="I24" s="693"/>
      <c r="J24" s="693"/>
      <c r="K24" s="693"/>
      <c r="L24" s="693"/>
      <c r="M24" s="693"/>
      <c r="N24" s="693"/>
      <c r="O24" s="693"/>
      <c r="P24" s="693"/>
      <c r="Q24" s="693"/>
      <c r="R24" s="693"/>
      <c r="S24" s="693"/>
      <c r="T24" s="693"/>
      <c r="U24" s="693"/>
      <c r="V24" s="693"/>
      <c r="W24" s="693"/>
      <c r="X24" s="693"/>
      <c r="Y24" s="693"/>
      <c r="Z24" s="707"/>
      <c r="AA24" s="706"/>
      <c r="AB24" s="706"/>
      <c r="AC24" s="706"/>
      <c r="AD24" s="706"/>
      <c r="AE24" s="706"/>
      <c r="AF24" s="706"/>
      <c r="AG24" s="706"/>
      <c r="AH24" s="706"/>
      <c r="AI24" s="706"/>
      <c r="AJ24" s="706"/>
      <c r="AK24" s="706"/>
      <c r="AL24" s="706"/>
      <c r="AM24" s="706"/>
      <c r="AN24" s="706"/>
      <c r="AO24" s="706"/>
      <c r="AP24" s="706"/>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675"/>
      <c r="BS24" s="676"/>
      <c r="BT24" s="676"/>
      <c r="BU24" s="676"/>
      <c r="BV24" s="676"/>
      <c r="BW24" s="676"/>
      <c r="BX24" s="676"/>
      <c r="BY24" s="676"/>
      <c r="BZ24" s="675"/>
      <c r="CA24" s="676"/>
      <c r="CB24" s="676"/>
      <c r="CC24" s="676"/>
      <c r="CD24" s="676"/>
      <c r="CE24" s="676"/>
      <c r="CF24" s="696"/>
      <c r="CG24" s="696"/>
      <c r="CH24" s="696"/>
      <c r="CI24" s="696"/>
      <c r="CJ24" s="696"/>
      <c r="CK24" s="696"/>
      <c r="CL24" s="696"/>
      <c r="CM24" s="696"/>
      <c r="CN24" s="696"/>
      <c r="CO24" s="696"/>
      <c r="CP24" s="696"/>
      <c r="CQ24" s="701" t="str">
        <f t="shared" ref="CQ24" si="20">IF(FD24&lt;=-100000000,"-","")</f>
        <v/>
      </c>
      <c r="CR24" s="702"/>
      <c r="CS24" s="697" t="str">
        <f t="shared" ref="CS24" si="21">LEFT(FN24,3)</f>
        <v xml:space="preserve">   </v>
      </c>
      <c r="CT24" s="698"/>
      <c r="CU24" s="698"/>
      <c r="CV24" s="698"/>
      <c r="CW24" s="697" t="str">
        <f t="shared" ref="CW24" si="22">MID(FN24,2,5)</f>
        <v xml:space="preserve">     </v>
      </c>
      <c r="CX24" s="698"/>
      <c r="CY24" s="698"/>
      <c r="CZ24" s="698"/>
      <c r="DA24" s="697" t="str">
        <f t="shared" ref="DA24" si="23">IF(OR(FN24="",FN24*FN24&lt;1),"",RIGHT(FN24,3))</f>
        <v/>
      </c>
      <c r="DB24" s="698"/>
      <c r="DC24" s="698"/>
      <c r="DD24" s="698"/>
      <c r="DE24" s="675"/>
      <c r="DF24" s="676"/>
      <c r="DG24" s="676"/>
      <c r="DH24" s="676"/>
      <c r="DI24" s="676"/>
      <c r="DJ24" s="677"/>
      <c r="DK24" s="677"/>
      <c r="DL24" s="677"/>
      <c r="DM24" s="677"/>
      <c r="DN24" s="677"/>
      <c r="DO24" s="677"/>
      <c r="DP24" s="677"/>
      <c r="DQ24" s="677"/>
      <c r="DR24" s="677"/>
      <c r="DS24" s="677"/>
      <c r="DT24" s="677"/>
      <c r="DU24" s="677"/>
      <c r="DV24" s="677"/>
      <c r="DW24" s="677"/>
      <c r="DX24" s="677"/>
      <c r="DY24" s="677"/>
      <c r="DZ24" s="677"/>
      <c r="EA24" s="677"/>
      <c r="EB24" s="677"/>
      <c r="EC24" s="678"/>
      <c r="ED24" s="679"/>
      <c r="EE24" s="679"/>
      <c r="EF24" s="679"/>
      <c r="EG24" s="679"/>
      <c r="EH24" s="679"/>
      <c r="EI24" s="679"/>
      <c r="EJ24" s="679"/>
      <c r="EK24" s="679"/>
      <c r="EL24" s="679"/>
      <c r="EM24" s="679"/>
      <c r="EN24" s="679"/>
      <c r="EO24" s="679"/>
      <c r="EP24" s="679"/>
      <c r="EQ24" s="679"/>
      <c r="ER24" s="679"/>
      <c r="ES24" s="679"/>
      <c r="ET24" s="679"/>
      <c r="EU24" s="679"/>
      <c r="EV24" s="679"/>
      <c r="EW24" s="679"/>
      <c r="EX24" s="679"/>
      <c r="EY24" s="680"/>
      <c r="FD24" s="673">
        <f t="shared" ref="FD24" si="24">ROUNDDOWN(BR24*CF24,0)</f>
        <v>0</v>
      </c>
      <c r="FE24" s="673"/>
      <c r="FF24" s="673"/>
      <c r="FG24" s="673"/>
      <c r="FH24" s="673"/>
      <c r="FI24" s="673"/>
      <c r="FJ24" s="673"/>
      <c r="FK24" s="673"/>
      <c r="FL24" s="673"/>
      <c r="FM24" s="673"/>
      <c r="FN24" s="674" t="str">
        <f t="shared" ref="FN24" si="25">RIGHT("         "&amp;TEXT(FD24,"0"),9)</f>
        <v xml:space="preserve">        0</v>
      </c>
      <c r="FO24" s="674"/>
      <c r="FP24" s="674"/>
      <c r="FQ24" s="674"/>
      <c r="FR24" s="674"/>
      <c r="FS24" s="674"/>
      <c r="FT24" s="674"/>
      <c r="FU24" s="674"/>
      <c r="FV24" s="674"/>
      <c r="FW24" s="674"/>
      <c r="FX24" s="674"/>
    </row>
    <row r="25" spans="1:180" ht="23.1" customHeight="1">
      <c r="A25" s="691"/>
      <c r="B25" s="691"/>
      <c r="C25" s="691"/>
      <c r="D25" s="691"/>
      <c r="E25" s="691"/>
      <c r="F25" s="691"/>
      <c r="G25" s="693"/>
      <c r="H25" s="693"/>
      <c r="I25" s="693"/>
      <c r="J25" s="693"/>
      <c r="K25" s="693"/>
      <c r="L25" s="693"/>
      <c r="M25" s="693"/>
      <c r="N25" s="693"/>
      <c r="O25" s="693"/>
      <c r="P25" s="693"/>
      <c r="Q25" s="693"/>
      <c r="R25" s="693"/>
      <c r="S25" s="693"/>
      <c r="T25" s="693"/>
      <c r="U25" s="693"/>
      <c r="V25" s="693"/>
      <c r="W25" s="693"/>
      <c r="X25" s="693"/>
      <c r="Y25" s="693"/>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c r="BB25" s="706"/>
      <c r="BC25" s="706"/>
      <c r="BD25" s="706"/>
      <c r="BE25" s="706"/>
      <c r="BF25" s="706"/>
      <c r="BG25" s="706"/>
      <c r="BH25" s="706"/>
      <c r="BI25" s="706"/>
      <c r="BJ25" s="706"/>
      <c r="BK25" s="706"/>
      <c r="BL25" s="706"/>
      <c r="BM25" s="706"/>
      <c r="BN25" s="706"/>
      <c r="BO25" s="706"/>
      <c r="BP25" s="706"/>
      <c r="BQ25" s="706"/>
      <c r="BR25" s="676"/>
      <c r="BS25" s="676"/>
      <c r="BT25" s="676"/>
      <c r="BU25" s="676"/>
      <c r="BV25" s="676"/>
      <c r="BW25" s="676"/>
      <c r="BX25" s="676"/>
      <c r="BY25" s="676"/>
      <c r="BZ25" s="676"/>
      <c r="CA25" s="676"/>
      <c r="CB25" s="676"/>
      <c r="CC25" s="676"/>
      <c r="CD25" s="676"/>
      <c r="CE25" s="676"/>
      <c r="CF25" s="696"/>
      <c r="CG25" s="696"/>
      <c r="CH25" s="696"/>
      <c r="CI25" s="696"/>
      <c r="CJ25" s="696"/>
      <c r="CK25" s="696"/>
      <c r="CL25" s="696"/>
      <c r="CM25" s="696"/>
      <c r="CN25" s="696"/>
      <c r="CO25" s="696"/>
      <c r="CP25" s="696"/>
      <c r="CQ25" s="703"/>
      <c r="CR25" s="704"/>
      <c r="CS25" s="699"/>
      <c r="CT25" s="700"/>
      <c r="CU25" s="700"/>
      <c r="CV25" s="700"/>
      <c r="CW25" s="699"/>
      <c r="CX25" s="700"/>
      <c r="CY25" s="700"/>
      <c r="CZ25" s="700"/>
      <c r="DA25" s="699"/>
      <c r="DB25" s="700"/>
      <c r="DC25" s="700"/>
      <c r="DD25" s="700"/>
      <c r="DE25" s="683"/>
      <c r="DF25" s="684"/>
      <c r="DG25" s="684"/>
      <c r="DH25" s="684"/>
      <c r="DI25" s="684"/>
      <c r="DJ25" s="685"/>
      <c r="DK25" s="686"/>
      <c r="DL25" s="686"/>
      <c r="DM25" s="686"/>
      <c r="DN25" s="686"/>
      <c r="DO25" s="686"/>
      <c r="DP25" s="687"/>
      <c r="DQ25" s="688"/>
      <c r="DR25" s="686"/>
      <c r="DS25" s="686"/>
      <c r="DT25" s="686"/>
      <c r="DU25" s="686"/>
      <c r="DV25" s="687"/>
      <c r="DW25" s="688"/>
      <c r="DX25" s="686"/>
      <c r="DY25" s="686"/>
      <c r="DZ25" s="686"/>
      <c r="EA25" s="686"/>
      <c r="EB25" s="689"/>
      <c r="EC25" s="681"/>
      <c r="ED25" s="601"/>
      <c r="EE25" s="601"/>
      <c r="EF25" s="601"/>
      <c r="EG25" s="601"/>
      <c r="EH25" s="601"/>
      <c r="EI25" s="601"/>
      <c r="EJ25" s="601"/>
      <c r="EK25" s="601"/>
      <c r="EL25" s="601"/>
      <c r="EM25" s="601"/>
      <c r="EN25" s="601"/>
      <c r="EO25" s="601"/>
      <c r="EP25" s="601"/>
      <c r="EQ25" s="601"/>
      <c r="ER25" s="601"/>
      <c r="ES25" s="601"/>
      <c r="ET25" s="601"/>
      <c r="EU25" s="601"/>
      <c r="EV25" s="601"/>
      <c r="EW25" s="601"/>
      <c r="EX25" s="601"/>
      <c r="EY25" s="682"/>
      <c r="FD25" s="673"/>
      <c r="FE25" s="673"/>
      <c r="FF25" s="673"/>
      <c r="FG25" s="673"/>
      <c r="FH25" s="673"/>
      <c r="FI25" s="673"/>
      <c r="FJ25" s="673"/>
      <c r="FK25" s="673"/>
      <c r="FL25" s="673"/>
      <c r="FM25" s="673"/>
      <c r="FN25" s="674"/>
      <c r="FO25" s="674"/>
      <c r="FP25" s="674"/>
      <c r="FQ25" s="674"/>
      <c r="FR25" s="674"/>
      <c r="FS25" s="674"/>
      <c r="FT25" s="674"/>
      <c r="FU25" s="674"/>
      <c r="FV25" s="674"/>
      <c r="FW25" s="674"/>
      <c r="FX25" s="674"/>
    </row>
    <row r="26" spans="1:180" ht="23.1" customHeight="1">
      <c r="A26" s="690"/>
      <c r="B26" s="691"/>
      <c r="C26" s="691"/>
      <c r="D26" s="691"/>
      <c r="E26" s="691"/>
      <c r="F26" s="691"/>
      <c r="G26" s="692"/>
      <c r="H26" s="693"/>
      <c r="I26" s="693"/>
      <c r="J26" s="693"/>
      <c r="K26" s="693"/>
      <c r="L26" s="693"/>
      <c r="M26" s="693"/>
      <c r="N26" s="693"/>
      <c r="O26" s="693"/>
      <c r="P26" s="693"/>
      <c r="Q26" s="693"/>
      <c r="R26" s="693"/>
      <c r="S26" s="693"/>
      <c r="T26" s="693"/>
      <c r="U26" s="693"/>
      <c r="V26" s="693"/>
      <c r="W26" s="693"/>
      <c r="X26" s="693"/>
      <c r="Y26" s="693"/>
      <c r="Z26" s="705"/>
      <c r="AA26" s="706"/>
      <c r="AB26" s="706"/>
      <c r="AC26" s="706"/>
      <c r="AD26" s="706"/>
      <c r="AE26" s="706"/>
      <c r="AF26" s="706"/>
      <c r="AG26" s="706"/>
      <c r="AH26" s="706"/>
      <c r="AI26" s="706"/>
      <c r="AJ26" s="706"/>
      <c r="AK26" s="706"/>
      <c r="AL26" s="706"/>
      <c r="AM26" s="706"/>
      <c r="AN26" s="706"/>
      <c r="AO26" s="706"/>
      <c r="AP26" s="706"/>
      <c r="AQ26" s="706"/>
      <c r="AR26" s="706"/>
      <c r="AS26" s="706"/>
      <c r="AT26" s="706"/>
      <c r="AU26" s="706"/>
      <c r="AV26" s="706"/>
      <c r="AW26" s="706"/>
      <c r="AX26" s="706"/>
      <c r="AY26" s="706"/>
      <c r="AZ26" s="706"/>
      <c r="BA26" s="706"/>
      <c r="BB26" s="706"/>
      <c r="BC26" s="706"/>
      <c r="BD26" s="706"/>
      <c r="BE26" s="706"/>
      <c r="BF26" s="706"/>
      <c r="BG26" s="706"/>
      <c r="BH26" s="706"/>
      <c r="BI26" s="706"/>
      <c r="BJ26" s="706"/>
      <c r="BK26" s="706"/>
      <c r="BL26" s="706"/>
      <c r="BM26" s="706"/>
      <c r="BN26" s="706"/>
      <c r="BO26" s="706"/>
      <c r="BP26" s="706"/>
      <c r="BQ26" s="706"/>
      <c r="BR26" s="675"/>
      <c r="BS26" s="676"/>
      <c r="BT26" s="676"/>
      <c r="BU26" s="676"/>
      <c r="BV26" s="676"/>
      <c r="BW26" s="676"/>
      <c r="BX26" s="676"/>
      <c r="BY26" s="676"/>
      <c r="BZ26" s="675"/>
      <c r="CA26" s="676"/>
      <c r="CB26" s="676"/>
      <c r="CC26" s="676"/>
      <c r="CD26" s="676"/>
      <c r="CE26" s="676"/>
      <c r="CF26" s="696"/>
      <c r="CG26" s="696"/>
      <c r="CH26" s="696"/>
      <c r="CI26" s="696"/>
      <c r="CJ26" s="696"/>
      <c r="CK26" s="696"/>
      <c r="CL26" s="696"/>
      <c r="CM26" s="696"/>
      <c r="CN26" s="696"/>
      <c r="CO26" s="696"/>
      <c r="CP26" s="696"/>
      <c r="CQ26" s="701" t="str">
        <f t="shared" ref="CQ26" si="26">IF(FD26&lt;=-100000000,"-","")</f>
        <v/>
      </c>
      <c r="CR26" s="702"/>
      <c r="CS26" s="697" t="str">
        <f t="shared" ref="CS26" si="27">LEFT(FN26,3)</f>
        <v xml:space="preserve">   </v>
      </c>
      <c r="CT26" s="698"/>
      <c r="CU26" s="698"/>
      <c r="CV26" s="698"/>
      <c r="CW26" s="697" t="str">
        <f t="shared" ref="CW26" si="28">MID(FN26,2,5)</f>
        <v xml:space="preserve">     </v>
      </c>
      <c r="CX26" s="698"/>
      <c r="CY26" s="698"/>
      <c r="CZ26" s="698"/>
      <c r="DA26" s="697" t="str">
        <f t="shared" ref="DA26" si="29">IF(OR(FN26="",FN26*FN26&lt;1),"",RIGHT(FN26,3))</f>
        <v/>
      </c>
      <c r="DB26" s="698"/>
      <c r="DC26" s="698"/>
      <c r="DD26" s="698"/>
      <c r="DE26" s="675"/>
      <c r="DF26" s="676"/>
      <c r="DG26" s="676"/>
      <c r="DH26" s="676"/>
      <c r="DI26" s="676"/>
      <c r="DJ26" s="677"/>
      <c r="DK26" s="677"/>
      <c r="DL26" s="677"/>
      <c r="DM26" s="677"/>
      <c r="DN26" s="677"/>
      <c r="DO26" s="677"/>
      <c r="DP26" s="677"/>
      <c r="DQ26" s="677"/>
      <c r="DR26" s="677"/>
      <c r="DS26" s="677"/>
      <c r="DT26" s="677"/>
      <c r="DU26" s="677"/>
      <c r="DV26" s="677"/>
      <c r="DW26" s="677"/>
      <c r="DX26" s="677"/>
      <c r="DY26" s="677"/>
      <c r="DZ26" s="677"/>
      <c r="EA26" s="677"/>
      <c r="EB26" s="677"/>
      <c r="EC26" s="678"/>
      <c r="ED26" s="679"/>
      <c r="EE26" s="679"/>
      <c r="EF26" s="679"/>
      <c r="EG26" s="679"/>
      <c r="EH26" s="679"/>
      <c r="EI26" s="679"/>
      <c r="EJ26" s="679"/>
      <c r="EK26" s="679"/>
      <c r="EL26" s="679"/>
      <c r="EM26" s="679"/>
      <c r="EN26" s="679"/>
      <c r="EO26" s="679"/>
      <c r="EP26" s="679"/>
      <c r="EQ26" s="679"/>
      <c r="ER26" s="679"/>
      <c r="ES26" s="679"/>
      <c r="ET26" s="679"/>
      <c r="EU26" s="679"/>
      <c r="EV26" s="679"/>
      <c r="EW26" s="679"/>
      <c r="EX26" s="679"/>
      <c r="EY26" s="680"/>
      <c r="FD26" s="673">
        <f t="shared" ref="FD26" si="30">ROUNDDOWN(BR26*CF26,0)</f>
        <v>0</v>
      </c>
      <c r="FE26" s="673"/>
      <c r="FF26" s="673"/>
      <c r="FG26" s="673"/>
      <c r="FH26" s="673"/>
      <c r="FI26" s="673"/>
      <c r="FJ26" s="673"/>
      <c r="FK26" s="673"/>
      <c r="FL26" s="673"/>
      <c r="FM26" s="673"/>
      <c r="FN26" s="674" t="str">
        <f t="shared" ref="FN26" si="31">RIGHT("         "&amp;TEXT(FD26,"0"),9)</f>
        <v xml:space="preserve">        0</v>
      </c>
      <c r="FO26" s="674"/>
      <c r="FP26" s="674"/>
      <c r="FQ26" s="674"/>
      <c r="FR26" s="674"/>
      <c r="FS26" s="674"/>
      <c r="FT26" s="674"/>
      <c r="FU26" s="674"/>
      <c r="FV26" s="674"/>
      <c r="FW26" s="674"/>
      <c r="FX26" s="674"/>
    </row>
    <row r="27" spans="1:180" ht="23.1" customHeight="1">
      <c r="A27" s="691"/>
      <c r="B27" s="691"/>
      <c r="C27" s="691"/>
      <c r="D27" s="691"/>
      <c r="E27" s="691"/>
      <c r="F27" s="691"/>
      <c r="G27" s="693"/>
      <c r="H27" s="693"/>
      <c r="I27" s="693"/>
      <c r="J27" s="693"/>
      <c r="K27" s="693"/>
      <c r="L27" s="693"/>
      <c r="M27" s="693"/>
      <c r="N27" s="693"/>
      <c r="O27" s="693"/>
      <c r="P27" s="693"/>
      <c r="Q27" s="693"/>
      <c r="R27" s="693"/>
      <c r="S27" s="693"/>
      <c r="T27" s="693"/>
      <c r="U27" s="693"/>
      <c r="V27" s="693"/>
      <c r="W27" s="693"/>
      <c r="X27" s="693"/>
      <c r="Y27" s="693"/>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676"/>
      <c r="BS27" s="676"/>
      <c r="BT27" s="676"/>
      <c r="BU27" s="676"/>
      <c r="BV27" s="676"/>
      <c r="BW27" s="676"/>
      <c r="BX27" s="676"/>
      <c r="BY27" s="676"/>
      <c r="BZ27" s="676"/>
      <c r="CA27" s="676"/>
      <c r="CB27" s="676"/>
      <c r="CC27" s="676"/>
      <c r="CD27" s="676"/>
      <c r="CE27" s="676"/>
      <c r="CF27" s="696"/>
      <c r="CG27" s="696"/>
      <c r="CH27" s="696"/>
      <c r="CI27" s="696"/>
      <c r="CJ27" s="696"/>
      <c r="CK27" s="696"/>
      <c r="CL27" s="696"/>
      <c r="CM27" s="696"/>
      <c r="CN27" s="696"/>
      <c r="CO27" s="696"/>
      <c r="CP27" s="696"/>
      <c r="CQ27" s="703"/>
      <c r="CR27" s="704"/>
      <c r="CS27" s="699"/>
      <c r="CT27" s="700"/>
      <c r="CU27" s="700"/>
      <c r="CV27" s="700"/>
      <c r="CW27" s="699"/>
      <c r="CX27" s="700"/>
      <c r="CY27" s="700"/>
      <c r="CZ27" s="700"/>
      <c r="DA27" s="699"/>
      <c r="DB27" s="700"/>
      <c r="DC27" s="700"/>
      <c r="DD27" s="700"/>
      <c r="DE27" s="683"/>
      <c r="DF27" s="684"/>
      <c r="DG27" s="684"/>
      <c r="DH27" s="684"/>
      <c r="DI27" s="684"/>
      <c r="DJ27" s="685"/>
      <c r="DK27" s="686"/>
      <c r="DL27" s="686"/>
      <c r="DM27" s="686"/>
      <c r="DN27" s="686"/>
      <c r="DO27" s="686"/>
      <c r="DP27" s="687"/>
      <c r="DQ27" s="688"/>
      <c r="DR27" s="686"/>
      <c r="DS27" s="686"/>
      <c r="DT27" s="686"/>
      <c r="DU27" s="686"/>
      <c r="DV27" s="687"/>
      <c r="DW27" s="688"/>
      <c r="DX27" s="686"/>
      <c r="DY27" s="686"/>
      <c r="DZ27" s="686"/>
      <c r="EA27" s="686"/>
      <c r="EB27" s="689"/>
      <c r="EC27" s="681"/>
      <c r="ED27" s="601"/>
      <c r="EE27" s="601"/>
      <c r="EF27" s="601"/>
      <c r="EG27" s="601"/>
      <c r="EH27" s="601"/>
      <c r="EI27" s="601"/>
      <c r="EJ27" s="601"/>
      <c r="EK27" s="601"/>
      <c r="EL27" s="601"/>
      <c r="EM27" s="601"/>
      <c r="EN27" s="601"/>
      <c r="EO27" s="601"/>
      <c r="EP27" s="601"/>
      <c r="EQ27" s="601"/>
      <c r="ER27" s="601"/>
      <c r="ES27" s="601"/>
      <c r="ET27" s="601"/>
      <c r="EU27" s="601"/>
      <c r="EV27" s="601"/>
      <c r="EW27" s="601"/>
      <c r="EX27" s="601"/>
      <c r="EY27" s="682"/>
      <c r="FD27" s="673"/>
      <c r="FE27" s="673"/>
      <c r="FF27" s="673"/>
      <c r="FG27" s="673"/>
      <c r="FH27" s="673"/>
      <c r="FI27" s="673"/>
      <c r="FJ27" s="673"/>
      <c r="FK27" s="673"/>
      <c r="FL27" s="673"/>
      <c r="FM27" s="673"/>
      <c r="FN27" s="674"/>
      <c r="FO27" s="674"/>
      <c r="FP27" s="674"/>
      <c r="FQ27" s="674"/>
      <c r="FR27" s="674"/>
      <c r="FS27" s="674"/>
      <c r="FT27" s="674"/>
      <c r="FU27" s="674"/>
      <c r="FV27" s="674"/>
      <c r="FW27" s="674"/>
      <c r="FX27" s="674"/>
    </row>
    <row r="28" spans="1:180" ht="23.1" customHeight="1">
      <c r="A28" s="690"/>
      <c r="B28" s="691"/>
      <c r="C28" s="691"/>
      <c r="D28" s="691"/>
      <c r="E28" s="691"/>
      <c r="F28" s="691"/>
      <c r="G28" s="692"/>
      <c r="H28" s="693"/>
      <c r="I28" s="693"/>
      <c r="J28" s="693"/>
      <c r="K28" s="693"/>
      <c r="L28" s="693"/>
      <c r="M28" s="693"/>
      <c r="N28" s="693"/>
      <c r="O28" s="693"/>
      <c r="P28" s="693"/>
      <c r="Q28" s="693"/>
      <c r="R28" s="693"/>
      <c r="S28" s="693"/>
      <c r="T28" s="693"/>
      <c r="U28" s="693"/>
      <c r="V28" s="693"/>
      <c r="W28" s="693"/>
      <c r="X28" s="693"/>
      <c r="Y28" s="693"/>
      <c r="Z28" s="705"/>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6"/>
      <c r="AY28" s="706"/>
      <c r="AZ28" s="706"/>
      <c r="BA28" s="706"/>
      <c r="BB28" s="706"/>
      <c r="BC28" s="706"/>
      <c r="BD28" s="706"/>
      <c r="BE28" s="706"/>
      <c r="BF28" s="706"/>
      <c r="BG28" s="706"/>
      <c r="BH28" s="706"/>
      <c r="BI28" s="706"/>
      <c r="BJ28" s="706"/>
      <c r="BK28" s="706"/>
      <c r="BL28" s="706"/>
      <c r="BM28" s="706"/>
      <c r="BN28" s="706"/>
      <c r="BO28" s="706"/>
      <c r="BP28" s="706"/>
      <c r="BQ28" s="706"/>
      <c r="BR28" s="675"/>
      <c r="BS28" s="676"/>
      <c r="BT28" s="676"/>
      <c r="BU28" s="676"/>
      <c r="BV28" s="676"/>
      <c r="BW28" s="676"/>
      <c r="BX28" s="676"/>
      <c r="BY28" s="676"/>
      <c r="BZ28" s="675"/>
      <c r="CA28" s="676"/>
      <c r="CB28" s="676"/>
      <c r="CC28" s="676"/>
      <c r="CD28" s="676"/>
      <c r="CE28" s="676"/>
      <c r="CF28" s="696"/>
      <c r="CG28" s="696"/>
      <c r="CH28" s="696"/>
      <c r="CI28" s="696"/>
      <c r="CJ28" s="696"/>
      <c r="CK28" s="696"/>
      <c r="CL28" s="696"/>
      <c r="CM28" s="696"/>
      <c r="CN28" s="696"/>
      <c r="CO28" s="696"/>
      <c r="CP28" s="696"/>
      <c r="CQ28" s="701" t="str">
        <f t="shared" ref="CQ28" si="32">IF(FD28&lt;=-100000000,"-","")</f>
        <v/>
      </c>
      <c r="CR28" s="702"/>
      <c r="CS28" s="697" t="str">
        <f t="shared" ref="CS28" si="33">LEFT(FN28,3)</f>
        <v xml:space="preserve">   </v>
      </c>
      <c r="CT28" s="698"/>
      <c r="CU28" s="698"/>
      <c r="CV28" s="698"/>
      <c r="CW28" s="697" t="str">
        <f t="shared" ref="CW28" si="34">MID(FN28,2,5)</f>
        <v xml:space="preserve">     </v>
      </c>
      <c r="CX28" s="698"/>
      <c r="CY28" s="698"/>
      <c r="CZ28" s="698"/>
      <c r="DA28" s="697" t="str">
        <f t="shared" ref="DA28" si="35">IF(OR(FN28="",FN28*FN28&lt;1),"",RIGHT(FN28,3))</f>
        <v/>
      </c>
      <c r="DB28" s="698"/>
      <c r="DC28" s="698"/>
      <c r="DD28" s="698"/>
      <c r="DE28" s="675"/>
      <c r="DF28" s="676"/>
      <c r="DG28" s="676"/>
      <c r="DH28" s="676"/>
      <c r="DI28" s="676"/>
      <c r="DJ28" s="677"/>
      <c r="DK28" s="677"/>
      <c r="DL28" s="677"/>
      <c r="DM28" s="677"/>
      <c r="DN28" s="677"/>
      <c r="DO28" s="677"/>
      <c r="DP28" s="677"/>
      <c r="DQ28" s="677"/>
      <c r="DR28" s="677"/>
      <c r="DS28" s="677"/>
      <c r="DT28" s="677"/>
      <c r="DU28" s="677"/>
      <c r="DV28" s="677"/>
      <c r="DW28" s="677"/>
      <c r="DX28" s="677"/>
      <c r="DY28" s="677"/>
      <c r="DZ28" s="677"/>
      <c r="EA28" s="677"/>
      <c r="EB28" s="677"/>
      <c r="EC28" s="678"/>
      <c r="ED28" s="679"/>
      <c r="EE28" s="679"/>
      <c r="EF28" s="679"/>
      <c r="EG28" s="679"/>
      <c r="EH28" s="679"/>
      <c r="EI28" s="679"/>
      <c r="EJ28" s="679"/>
      <c r="EK28" s="679"/>
      <c r="EL28" s="679"/>
      <c r="EM28" s="679"/>
      <c r="EN28" s="679"/>
      <c r="EO28" s="679"/>
      <c r="EP28" s="679"/>
      <c r="EQ28" s="679"/>
      <c r="ER28" s="679"/>
      <c r="ES28" s="679"/>
      <c r="ET28" s="679"/>
      <c r="EU28" s="679"/>
      <c r="EV28" s="679"/>
      <c r="EW28" s="679"/>
      <c r="EX28" s="679"/>
      <c r="EY28" s="680"/>
      <c r="FD28" s="673">
        <f t="shared" ref="FD28" si="36">ROUNDDOWN(BR28*CF28,0)</f>
        <v>0</v>
      </c>
      <c r="FE28" s="673"/>
      <c r="FF28" s="673"/>
      <c r="FG28" s="673"/>
      <c r="FH28" s="673"/>
      <c r="FI28" s="673"/>
      <c r="FJ28" s="673"/>
      <c r="FK28" s="673"/>
      <c r="FL28" s="673"/>
      <c r="FM28" s="673"/>
      <c r="FN28" s="674" t="str">
        <f t="shared" ref="FN28" si="37">RIGHT("         "&amp;TEXT(FD28,"0"),9)</f>
        <v xml:space="preserve">        0</v>
      </c>
      <c r="FO28" s="674"/>
      <c r="FP28" s="674"/>
      <c r="FQ28" s="674"/>
      <c r="FR28" s="674"/>
      <c r="FS28" s="674"/>
      <c r="FT28" s="674"/>
      <c r="FU28" s="674"/>
      <c r="FV28" s="674"/>
      <c r="FW28" s="674"/>
      <c r="FX28" s="674"/>
    </row>
    <row r="29" spans="1:180" ht="23.1" customHeight="1">
      <c r="A29" s="691"/>
      <c r="B29" s="691"/>
      <c r="C29" s="691"/>
      <c r="D29" s="691"/>
      <c r="E29" s="691"/>
      <c r="F29" s="691"/>
      <c r="G29" s="693"/>
      <c r="H29" s="693"/>
      <c r="I29" s="693"/>
      <c r="J29" s="693"/>
      <c r="K29" s="693"/>
      <c r="L29" s="693"/>
      <c r="M29" s="693"/>
      <c r="N29" s="693"/>
      <c r="O29" s="693"/>
      <c r="P29" s="693"/>
      <c r="Q29" s="693"/>
      <c r="R29" s="693"/>
      <c r="S29" s="693"/>
      <c r="T29" s="693"/>
      <c r="U29" s="693"/>
      <c r="V29" s="693"/>
      <c r="W29" s="693"/>
      <c r="X29" s="693"/>
      <c r="Y29" s="693"/>
      <c r="Z29" s="706"/>
      <c r="AA29" s="706"/>
      <c r="AB29" s="706"/>
      <c r="AC29" s="706"/>
      <c r="AD29" s="706"/>
      <c r="AE29" s="706"/>
      <c r="AF29" s="706"/>
      <c r="AG29" s="706"/>
      <c r="AH29" s="706"/>
      <c r="AI29" s="706"/>
      <c r="AJ29" s="706"/>
      <c r="AK29" s="706"/>
      <c r="AL29" s="706"/>
      <c r="AM29" s="706"/>
      <c r="AN29" s="706"/>
      <c r="AO29" s="706"/>
      <c r="AP29" s="706"/>
      <c r="AQ29" s="706"/>
      <c r="AR29" s="706"/>
      <c r="AS29" s="706"/>
      <c r="AT29" s="706"/>
      <c r="AU29" s="706"/>
      <c r="AV29" s="706"/>
      <c r="AW29" s="706"/>
      <c r="AX29" s="706"/>
      <c r="AY29" s="706"/>
      <c r="AZ29" s="706"/>
      <c r="BA29" s="706"/>
      <c r="BB29" s="706"/>
      <c r="BC29" s="706"/>
      <c r="BD29" s="706"/>
      <c r="BE29" s="706"/>
      <c r="BF29" s="706"/>
      <c r="BG29" s="706"/>
      <c r="BH29" s="706"/>
      <c r="BI29" s="706"/>
      <c r="BJ29" s="706"/>
      <c r="BK29" s="706"/>
      <c r="BL29" s="706"/>
      <c r="BM29" s="706"/>
      <c r="BN29" s="706"/>
      <c r="BO29" s="706"/>
      <c r="BP29" s="706"/>
      <c r="BQ29" s="706"/>
      <c r="BR29" s="676"/>
      <c r="BS29" s="676"/>
      <c r="BT29" s="676"/>
      <c r="BU29" s="676"/>
      <c r="BV29" s="676"/>
      <c r="BW29" s="676"/>
      <c r="BX29" s="676"/>
      <c r="BY29" s="676"/>
      <c r="BZ29" s="676"/>
      <c r="CA29" s="676"/>
      <c r="CB29" s="676"/>
      <c r="CC29" s="676"/>
      <c r="CD29" s="676"/>
      <c r="CE29" s="676"/>
      <c r="CF29" s="696"/>
      <c r="CG29" s="696"/>
      <c r="CH29" s="696"/>
      <c r="CI29" s="696"/>
      <c r="CJ29" s="696"/>
      <c r="CK29" s="696"/>
      <c r="CL29" s="696"/>
      <c r="CM29" s="696"/>
      <c r="CN29" s="696"/>
      <c r="CO29" s="696"/>
      <c r="CP29" s="696"/>
      <c r="CQ29" s="703"/>
      <c r="CR29" s="704"/>
      <c r="CS29" s="699"/>
      <c r="CT29" s="700"/>
      <c r="CU29" s="700"/>
      <c r="CV29" s="700"/>
      <c r="CW29" s="699"/>
      <c r="CX29" s="700"/>
      <c r="CY29" s="700"/>
      <c r="CZ29" s="700"/>
      <c r="DA29" s="699"/>
      <c r="DB29" s="700"/>
      <c r="DC29" s="700"/>
      <c r="DD29" s="700"/>
      <c r="DE29" s="683"/>
      <c r="DF29" s="684"/>
      <c r="DG29" s="684"/>
      <c r="DH29" s="684"/>
      <c r="DI29" s="684"/>
      <c r="DJ29" s="685"/>
      <c r="DK29" s="686"/>
      <c r="DL29" s="686"/>
      <c r="DM29" s="686"/>
      <c r="DN29" s="686"/>
      <c r="DO29" s="686"/>
      <c r="DP29" s="687"/>
      <c r="DQ29" s="688"/>
      <c r="DR29" s="686"/>
      <c r="DS29" s="686"/>
      <c r="DT29" s="686"/>
      <c r="DU29" s="686"/>
      <c r="DV29" s="687"/>
      <c r="DW29" s="688"/>
      <c r="DX29" s="686"/>
      <c r="DY29" s="686"/>
      <c r="DZ29" s="686"/>
      <c r="EA29" s="686"/>
      <c r="EB29" s="689"/>
      <c r="EC29" s="681"/>
      <c r="ED29" s="601"/>
      <c r="EE29" s="601"/>
      <c r="EF29" s="601"/>
      <c r="EG29" s="601"/>
      <c r="EH29" s="601"/>
      <c r="EI29" s="601"/>
      <c r="EJ29" s="601"/>
      <c r="EK29" s="601"/>
      <c r="EL29" s="601"/>
      <c r="EM29" s="601"/>
      <c r="EN29" s="601"/>
      <c r="EO29" s="601"/>
      <c r="EP29" s="601"/>
      <c r="EQ29" s="601"/>
      <c r="ER29" s="601"/>
      <c r="ES29" s="601"/>
      <c r="ET29" s="601"/>
      <c r="EU29" s="601"/>
      <c r="EV29" s="601"/>
      <c r="EW29" s="601"/>
      <c r="EX29" s="601"/>
      <c r="EY29" s="682"/>
      <c r="FD29" s="673"/>
      <c r="FE29" s="673"/>
      <c r="FF29" s="673"/>
      <c r="FG29" s="673"/>
      <c r="FH29" s="673"/>
      <c r="FI29" s="673"/>
      <c r="FJ29" s="673"/>
      <c r="FK29" s="673"/>
      <c r="FL29" s="673"/>
      <c r="FM29" s="673"/>
      <c r="FN29" s="674"/>
      <c r="FO29" s="674"/>
      <c r="FP29" s="674"/>
      <c r="FQ29" s="674"/>
      <c r="FR29" s="674"/>
      <c r="FS29" s="674"/>
      <c r="FT29" s="674"/>
      <c r="FU29" s="674"/>
      <c r="FV29" s="674"/>
      <c r="FW29" s="674"/>
      <c r="FX29" s="674"/>
    </row>
    <row r="30" spans="1:180" ht="23.1" customHeight="1">
      <c r="A30" s="690"/>
      <c r="B30" s="691"/>
      <c r="C30" s="691"/>
      <c r="D30" s="691"/>
      <c r="E30" s="691"/>
      <c r="F30" s="691"/>
      <c r="G30" s="692"/>
      <c r="H30" s="693"/>
      <c r="I30" s="693"/>
      <c r="J30" s="693"/>
      <c r="K30" s="693"/>
      <c r="L30" s="693"/>
      <c r="M30" s="693"/>
      <c r="N30" s="693"/>
      <c r="O30" s="693"/>
      <c r="P30" s="693"/>
      <c r="Q30" s="693"/>
      <c r="R30" s="693"/>
      <c r="S30" s="693"/>
      <c r="T30" s="693"/>
      <c r="U30" s="693"/>
      <c r="V30" s="693"/>
      <c r="W30" s="693"/>
      <c r="X30" s="693"/>
      <c r="Y30" s="693"/>
      <c r="Z30" s="705"/>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706"/>
      <c r="BA30" s="706"/>
      <c r="BB30" s="706"/>
      <c r="BC30" s="706"/>
      <c r="BD30" s="706"/>
      <c r="BE30" s="706"/>
      <c r="BF30" s="706"/>
      <c r="BG30" s="706"/>
      <c r="BH30" s="706"/>
      <c r="BI30" s="706"/>
      <c r="BJ30" s="706"/>
      <c r="BK30" s="706"/>
      <c r="BL30" s="706"/>
      <c r="BM30" s="706"/>
      <c r="BN30" s="706"/>
      <c r="BO30" s="706"/>
      <c r="BP30" s="706"/>
      <c r="BQ30" s="706"/>
      <c r="BR30" s="675"/>
      <c r="BS30" s="676"/>
      <c r="BT30" s="676"/>
      <c r="BU30" s="676"/>
      <c r="BV30" s="676"/>
      <c r="BW30" s="676"/>
      <c r="BX30" s="676"/>
      <c r="BY30" s="676"/>
      <c r="BZ30" s="675"/>
      <c r="CA30" s="676"/>
      <c r="CB30" s="676"/>
      <c r="CC30" s="676"/>
      <c r="CD30" s="676"/>
      <c r="CE30" s="676"/>
      <c r="CF30" s="696"/>
      <c r="CG30" s="696"/>
      <c r="CH30" s="696"/>
      <c r="CI30" s="696"/>
      <c r="CJ30" s="696"/>
      <c r="CK30" s="696"/>
      <c r="CL30" s="696"/>
      <c r="CM30" s="696"/>
      <c r="CN30" s="696"/>
      <c r="CO30" s="696"/>
      <c r="CP30" s="696"/>
      <c r="CQ30" s="701" t="str">
        <f t="shared" ref="CQ30" si="38">IF(FD30&lt;=-100000000,"-","")</f>
        <v/>
      </c>
      <c r="CR30" s="702"/>
      <c r="CS30" s="697" t="str">
        <f t="shared" ref="CS30" si="39">LEFT(FN30,3)</f>
        <v xml:space="preserve">   </v>
      </c>
      <c r="CT30" s="698"/>
      <c r="CU30" s="698"/>
      <c r="CV30" s="698"/>
      <c r="CW30" s="697" t="str">
        <f t="shared" ref="CW30" si="40">MID(FN30,2,5)</f>
        <v xml:space="preserve">     </v>
      </c>
      <c r="CX30" s="698"/>
      <c r="CY30" s="698"/>
      <c r="CZ30" s="698"/>
      <c r="DA30" s="697" t="str">
        <f t="shared" ref="DA30" si="41">IF(OR(FN30="",FN30*FN30&lt;1),"",RIGHT(FN30,3))</f>
        <v/>
      </c>
      <c r="DB30" s="698"/>
      <c r="DC30" s="698"/>
      <c r="DD30" s="698"/>
      <c r="DE30" s="675"/>
      <c r="DF30" s="676"/>
      <c r="DG30" s="676"/>
      <c r="DH30" s="676"/>
      <c r="DI30" s="676"/>
      <c r="DJ30" s="677"/>
      <c r="DK30" s="677"/>
      <c r="DL30" s="677"/>
      <c r="DM30" s="677"/>
      <c r="DN30" s="677"/>
      <c r="DO30" s="677"/>
      <c r="DP30" s="677"/>
      <c r="DQ30" s="677"/>
      <c r="DR30" s="677"/>
      <c r="DS30" s="677"/>
      <c r="DT30" s="677"/>
      <c r="DU30" s="677"/>
      <c r="DV30" s="677"/>
      <c r="DW30" s="677"/>
      <c r="DX30" s="677"/>
      <c r="DY30" s="677"/>
      <c r="DZ30" s="677"/>
      <c r="EA30" s="677"/>
      <c r="EB30" s="677"/>
      <c r="EC30" s="678"/>
      <c r="ED30" s="679"/>
      <c r="EE30" s="679"/>
      <c r="EF30" s="679"/>
      <c r="EG30" s="679"/>
      <c r="EH30" s="679"/>
      <c r="EI30" s="679"/>
      <c r="EJ30" s="679"/>
      <c r="EK30" s="679"/>
      <c r="EL30" s="679"/>
      <c r="EM30" s="679"/>
      <c r="EN30" s="679"/>
      <c r="EO30" s="679"/>
      <c r="EP30" s="679"/>
      <c r="EQ30" s="679"/>
      <c r="ER30" s="679"/>
      <c r="ES30" s="679"/>
      <c r="ET30" s="679"/>
      <c r="EU30" s="679"/>
      <c r="EV30" s="679"/>
      <c r="EW30" s="679"/>
      <c r="EX30" s="679"/>
      <c r="EY30" s="680"/>
      <c r="FD30" s="673">
        <f t="shared" ref="FD30" si="42">ROUNDDOWN(BR30*CF30,0)</f>
        <v>0</v>
      </c>
      <c r="FE30" s="673"/>
      <c r="FF30" s="673"/>
      <c r="FG30" s="673"/>
      <c r="FH30" s="673"/>
      <c r="FI30" s="673"/>
      <c r="FJ30" s="673"/>
      <c r="FK30" s="673"/>
      <c r="FL30" s="673"/>
      <c r="FM30" s="673"/>
      <c r="FN30" s="674" t="str">
        <f t="shared" ref="FN30" si="43">RIGHT("         "&amp;TEXT(FD30,"0"),9)</f>
        <v xml:space="preserve">        0</v>
      </c>
      <c r="FO30" s="674"/>
      <c r="FP30" s="674"/>
      <c r="FQ30" s="674"/>
      <c r="FR30" s="674"/>
      <c r="FS30" s="674"/>
      <c r="FT30" s="674"/>
      <c r="FU30" s="674"/>
      <c r="FV30" s="674"/>
      <c r="FW30" s="674"/>
      <c r="FX30" s="674"/>
    </row>
    <row r="31" spans="1:180" ht="23.1" customHeight="1">
      <c r="A31" s="691"/>
      <c r="B31" s="691"/>
      <c r="C31" s="691"/>
      <c r="D31" s="691"/>
      <c r="E31" s="691"/>
      <c r="F31" s="691"/>
      <c r="G31" s="693"/>
      <c r="H31" s="693"/>
      <c r="I31" s="693"/>
      <c r="J31" s="693"/>
      <c r="K31" s="693"/>
      <c r="L31" s="693"/>
      <c r="M31" s="693"/>
      <c r="N31" s="693"/>
      <c r="O31" s="693"/>
      <c r="P31" s="693"/>
      <c r="Q31" s="693"/>
      <c r="R31" s="693"/>
      <c r="S31" s="693"/>
      <c r="T31" s="693"/>
      <c r="U31" s="693"/>
      <c r="V31" s="693"/>
      <c r="W31" s="693"/>
      <c r="X31" s="693"/>
      <c r="Y31" s="693"/>
      <c r="Z31" s="706"/>
      <c r="AA31" s="706"/>
      <c r="AB31" s="706"/>
      <c r="AC31" s="706"/>
      <c r="AD31" s="706"/>
      <c r="AE31" s="706"/>
      <c r="AF31" s="706"/>
      <c r="AG31" s="706"/>
      <c r="AH31" s="706"/>
      <c r="AI31" s="706"/>
      <c r="AJ31" s="706"/>
      <c r="AK31" s="706"/>
      <c r="AL31" s="706"/>
      <c r="AM31" s="706"/>
      <c r="AN31" s="706"/>
      <c r="AO31" s="706"/>
      <c r="AP31" s="706"/>
      <c r="AQ31" s="706"/>
      <c r="AR31" s="706"/>
      <c r="AS31" s="706"/>
      <c r="AT31" s="706"/>
      <c r="AU31" s="706"/>
      <c r="AV31" s="706"/>
      <c r="AW31" s="706"/>
      <c r="AX31" s="706"/>
      <c r="AY31" s="706"/>
      <c r="AZ31" s="706"/>
      <c r="BA31" s="706"/>
      <c r="BB31" s="706"/>
      <c r="BC31" s="706"/>
      <c r="BD31" s="706"/>
      <c r="BE31" s="706"/>
      <c r="BF31" s="706"/>
      <c r="BG31" s="706"/>
      <c r="BH31" s="706"/>
      <c r="BI31" s="706"/>
      <c r="BJ31" s="706"/>
      <c r="BK31" s="706"/>
      <c r="BL31" s="706"/>
      <c r="BM31" s="706"/>
      <c r="BN31" s="706"/>
      <c r="BO31" s="706"/>
      <c r="BP31" s="706"/>
      <c r="BQ31" s="706"/>
      <c r="BR31" s="676"/>
      <c r="BS31" s="676"/>
      <c r="BT31" s="676"/>
      <c r="BU31" s="676"/>
      <c r="BV31" s="676"/>
      <c r="BW31" s="676"/>
      <c r="BX31" s="676"/>
      <c r="BY31" s="676"/>
      <c r="BZ31" s="676"/>
      <c r="CA31" s="676"/>
      <c r="CB31" s="676"/>
      <c r="CC31" s="676"/>
      <c r="CD31" s="676"/>
      <c r="CE31" s="676"/>
      <c r="CF31" s="696"/>
      <c r="CG31" s="696"/>
      <c r="CH31" s="696"/>
      <c r="CI31" s="696"/>
      <c r="CJ31" s="696"/>
      <c r="CK31" s="696"/>
      <c r="CL31" s="696"/>
      <c r="CM31" s="696"/>
      <c r="CN31" s="696"/>
      <c r="CO31" s="696"/>
      <c r="CP31" s="696"/>
      <c r="CQ31" s="703"/>
      <c r="CR31" s="704"/>
      <c r="CS31" s="699"/>
      <c r="CT31" s="700"/>
      <c r="CU31" s="700"/>
      <c r="CV31" s="700"/>
      <c r="CW31" s="699"/>
      <c r="CX31" s="700"/>
      <c r="CY31" s="700"/>
      <c r="CZ31" s="700"/>
      <c r="DA31" s="699"/>
      <c r="DB31" s="700"/>
      <c r="DC31" s="700"/>
      <c r="DD31" s="700"/>
      <c r="DE31" s="683"/>
      <c r="DF31" s="684"/>
      <c r="DG31" s="684"/>
      <c r="DH31" s="684"/>
      <c r="DI31" s="684"/>
      <c r="DJ31" s="685"/>
      <c r="DK31" s="686"/>
      <c r="DL31" s="686"/>
      <c r="DM31" s="686"/>
      <c r="DN31" s="686"/>
      <c r="DO31" s="686"/>
      <c r="DP31" s="687"/>
      <c r="DQ31" s="688"/>
      <c r="DR31" s="686"/>
      <c r="DS31" s="686"/>
      <c r="DT31" s="686"/>
      <c r="DU31" s="686"/>
      <c r="DV31" s="687"/>
      <c r="DW31" s="688"/>
      <c r="DX31" s="686"/>
      <c r="DY31" s="686"/>
      <c r="DZ31" s="686"/>
      <c r="EA31" s="686"/>
      <c r="EB31" s="689"/>
      <c r="EC31" s="681"/>
      <c r="ED31" s="601"/>
      <c r="EE31" s="601"/>
      <c r="EF31" s="601"/>
      <c r="EG31" s="601"/>
      <c r="EH31" s="601"/>
      <c r="EI31" s="601"/>
      <c r="EJ31" s="601"/>
      <c r="EK31" s="601"/>
      <c r="EL31" s="601"/>
      <c r="EM31" s="601"/>
      <c r="EN31" s="601"/>
      <c r="EO31" s="601"/>
      <c r="EP31" s="601"/>
      <c r="EQ31" s="601"/>
      <c r="ER31" s="601"/>
      <c r="ES31" s="601"/>
      <c r="ET31" s="601"/>
      <c r="EU31" s="601"/>
      <c r="EV31" s="601"/>
      <c r="EW31" s="601"/>
      <c r="EX31" s="601"/>
      <c r="EY31" s="682"/>
      <c r="FD31" s="673"/>
      <c r="FE31" s="673"/>
      <c r="FF31" s="673"/>
      <c r="FG31" s="673"/>
      <c r="FH31" s="673"/>
      <c r="FI31" s="673"/>
      <c r="FJ31" s="673"/>
      <c r="FK31" s="673"/>
      <c r="FL31" s="673"/>
      <c r="FM31" s="673"/>
      <c r="FN31" s="674"/>
      <c r="FO31" s="674"/>
      <c r="FP31" s="674"/>
      <c r="FQ31" s="674"/>
      <c r="FR31" s="674"/>
      <c r="FS31" s="674"/>
      <c r="FT31" s="674"/>
      <c r="FU31" s="674"/>
      <c r="FV31" s="674"/>
      <c r="FW31" s="674"/>
      <c r="FX31" s="674"/>
    </row>
    <row r="32" spans="1:180" ht="23.1" customHeight="1">
      <c r="A32" s="690"/>
      <c r="B32" s="691"/>
      <c r="C32" s="691"/>
      <c r="D32" s="691"/>
      <c r="E32" s="691"/>
      <c r="F32" s="691"/>
      <c r="G32" s="692"/>
      <c r="H32" s="693"/>
      <c r="I32" s="693"/>
      <c r="J32" s="693"/>
      <c r="K32" s="693"/>
      <c r="L32" s="693"/>
      <c r="M32" s="693"/>
      <c r="N32" s="693"/>
      <c r="O32" s="693"/>
      <c r="P32" s="693"/>
      <c r="Q32" s="693"/>
      <c r="R32" s="693"/>
      <c r="S32" s="693"/>
      <c r="T32" s="693"/>
      <c r="U32" s="693"/>
      <c r="V32" s="693"/>
      <c r="W32" s="693"/>
      <c r="X32" s="693"/>
      <c r="Y32" s="693"/>
      <c r="Z32" s="705"/>
      <c r="AA32" s="706"/>
      <c r="AB32" s="706"/>
      <c r="AC32" s="706"/>
      <c r="AD32" s="706"/>
      <c r="AE32" s="706"/>
      <c r="AF32" s="706"/>
      <c r="AG32" s="706"/>
      <c r="AH32" s="706"/>
      <c r="AI32" s="706"/>
      <c r="AJ32" s="706"/>
      <c r="AK32" s="706"/>
      <c r="AL32" s="706"/>
      <c r="AM32" s="706"/>
      <c r="AN32" s="706"/>
      <c r="AO32" s="706"/>
      <c r="AP32" s="706"/>
      <c r="AQ32" s="706"/>
      <c r="AR32" s="706"/>
      <c r="AS32" s="706"/>
      <c r="AT32" s="706"/>
      <c r="AU32" s="706"/>
      <c r="AV32" s="706"/>
      <c r="AW32" s="706"/>
      <c r="AX32" s="706"/>
      <c r="AY32" s="706"/>
      <c r="AZ32" s="706"/>
      <c r="BA32" s="706"/>
      <c r="BB32" s="706"/>
      <c r="BC32" s="706"/>
      <c r="BD32" s="706"/>
      <c r="BE32" s="706"/>
      <c r="BF32" s="706"/>
      <c r="BG32" s="706"/>
      <c r="BH32" s="706"/>
      <c r="BI32" s="706"/>
      <c r="BJ32" s="706"/>
      <c r="BK32" s="706"/>
      <c r="BL32" s="706"/>
      <c r="BM32" s="706"/>
      <c r="BN32" s="706"/>
      <c r="BO32" s="706"/>
      <c r="BP32" s="706"/>
      <c r="BQ32" s="706"/>
      <c r="BR32" s="675"/>
      <c r="BS32" s="676"/>
      <c r="BT32" s="676"/>
      <c r="BU32" s="676"/>
      <c r="BV32" s="676"/>
      <c r="BW32" s="676"/>
      <c r="BX32" s="676"/>
      <c r="BY32" s="676"/>
      <c r="BZ32" s="675"/>
      <c r="CA32" s="676"/>
      <c r="CB32" s="676"/>
      <c r="CC32" s="676"/>
      <c r="CD32" s="676"/>
      <c r="CE32" s="676"/>
      <c r="CF32" s="696"/>
      <c r="CG32" s="696"/>
      <c r="CH32" s="696"/>
      <c r="CI32" s="696"/>
      <c r="CJ32" s="696"/>
      <c r="CK32" s="696"/>
      <c r="CL32" s="696"/>
      <c r="CM32" s="696"/>
      <c r="CN32" s="696"/>
      <c r="CO32" s="696"/>
      <c r="CP32" s="696"/>
      <c r="CQ32" s="701" t="str">
        <f t="shared" ref="CQ32" si="44">IF(FD32&lt;=-100000000,"-","")</f>
        <v/>
      </c>
      <c r="CR32" s="702"/>
      <c r="CS32" s="697" t="str">
        <f t="shared" ref="CS32" si="45">LEFT(FN32,3)</f>
        <v xml:space="preserve">   </v>
      </c>
      <c r="CT32" s="698"/>
      <c r="CU32" s="698"/>
      <c r="CV32" s="698"/>
      <c r="CW32" s="697" t="str">
        <f t="shared" ref="CW32" si="46">MID(FN32,2,5)</f>
        <v xml:space="preserve">     </v>
      </c>
      <c r="CX32" s="698"/>
      <c r="CY32" s="698"/>
      <c r="CZ32" s="698"/>
      <c r="DA32" s="697" t="str">
        <f t="shared" ref="DA32" si="47">IF(OR(FN32="",FN32*FN32&lt;1),"",RIGHT(FN32,3))</f>
        <v/>
      </c>
      <c r="DB32" s="698"/>
      <c r="DC32" s="698"/>
      <c r="DD32" s="698"/>
      <c r="DE32" s="675"/>
      <c r="DF32" s="676"/>
      <c r="DG32" s="676"/>
      <c r="DH32" s="676"/>
      <c r="DI32" s="676"/>
      <c r="DJ32" s="677"/>
      <c r="DK32" s="677"/>
      <c r="DL32" s="677"/>
      <c r="DM32" s="677"/>
      <c r="DN32" s="677"/>
      <c r="DO32" s="677"/>
      <c r="DP32" s="677"/>
      <c r="DQ32" s="677"/>
      <c r="DR32" s="677"/>
      <c r="DS32" s="677"/>
      <c r="DT32" s="677"/>
      <c r="DU32" s="677"/>
      <c r="DV32" s="677"/>
      <c r="DW32" s="677"/>
      <c r="DX32" s="677"/>
      <c r="DY32" s="677"/>
      <c r="DZ32" s="677"/>
      <c r="EA32" s="677"/>
      <c r="EB32" s="677"/>
      <c r="EC32" s="678"/>
      <c r="ED32" s="679"/>
      <c r="EE32" s="679"/>
      <c r="EF32" s="679"/>
      <c r="EG32" s="679"/>
      <c r="EH32" s="679"/>
      <c r="EI32" s="679"/>
      <c r="EJ32" s="679"/>
      <c r="EK32" s="679"/>
      <c r="EL32" s="679"/>
      <c r="EM32" s="679"/>
      <c r="EN32" s="679"/>
      <c r="EO32" s="679"/>
      <c r="EP32" s="679"/>
      <c r="EQ32" s="679"/>
      <c r="ER32" s="679"/>
      <c r="ES32" s="679"/>
      <c r="ET32" s="679"/>
      <c r="EU32" s="679"/>
      <c r="EV32" s="679"/>
      <c r="EW32" s="679"/>
      <c r="EX32" s="679"/>
      <c r="EY32" s="680"/>
      <c r="FD32" s="673">
        <f t="shared" ref="FD32" si="48">ROUNDDOWN(BR32*CF32,0)</f>
        <v>0</v>
      </c>
      <c r="FE32" s="673"/>
      <c r="FF32" s="673"/>
      <c r="FG32" s="673"/>
      <c r="FH32" s="673"/>
      <c r="FI32" s="673"/>
      <c r="FJ32" s="673"/>
      <c r="FK32" s="673"/>
      <c r="FL32" s="673"/>
      <c r="FM32" s="673"/>
      <c r="FN32" s="674" t="str">
        <f t="shared" ref="FN32" si="49">RIGHT("         "&amp;TEXT(FD32,"0"),9)</f>
        <v xml:space="preserve">        0</v>
      </c>
      <c r="FO32" s="674"/>
      <c r="FP32" s="674"/>
      <c r="FQ32" s="674"/>
      <c r="FR32" s="674"/>
      <c r="FS32" s="674"/>
      <c r="FT32" s="674"/>
      <c r="FU32" s="674"/>
      <c r="FV32" s="674"/>
      <c r="FW32" s="674"/>
      <c r="FX32" s="674"/>
    </row>
    <row r="33" spans="1:180" ht="23.1" customHeight="1">
      <c r="A33" s="691"/>
      <c r="B33" s="691"/>
      <c r="C33" s="691"/>
      <c r="D33" s="691"/>
      <c r="E33" s="691"/>
      <c r="F33" s="691"/>
      <c r="G33" s="693"/>
      <c r="H33" s="693"/>
      <c r="I33" s="693"/>
      <c r="J33" s="693"/>
      <c r="K33" s="693"/>
      <c r="L33" s="693"/>
      <c r="M33" s="693"/>
      <c r="N33" s="693"/>
      <c r="O33" s="693"/>
      <c r="P33" s="693"/>
      <c r="Q33" s="693"/>
      <c r="R33" s="693"/>
      <c r="S33" s="693"/>
      <c r="T33" s="693"/>
      <c r="U33" s="693"/>
      <c r="V33" s="693"/>
      <c r="W33" s="693"/>
      <c r="X33" s="693"/>
      <c r="Y33" s="693"/>
      <c r="Z33" s="706"/>
      <c r="AA33" s="706"/>
      <c r="AB33" s="706"/>
      <c r="AC33" s="706"/>
      <c r="AD33" s="706"/>
      <c r="AE33" s="706"/>
      <c r="AF33" s="706"/>
      <c r="AG33" s="706"/>
      <c r="AH33" s="706"/>
      <c r="AI33" s="706"/>
      <c r="AJ33" s="706"/>
      <c r="AK33" s="706"/>
      <c r="AL33" s="706"/>
      <c r="AM33" s="706"/>
      <c r="AN33" s="706"/>
      <c r="AO33" s="706"/>
      <c r="AP33" s="706"/>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676"/>
      <c r="BS33" s="676"/>
      <c r="BT33" s="676"/>
      <c r="BU33" s="676"/>
      <c r="BV33" s="676"/>
      <c r="BW33" s="676"/>
      <c r="BX33" s="676"/>
      <c r="BY33" s="676"/>
      <c r="BZ33" s="676"/>
      <c r="CA33" s="676"/>
      <c r="CB33" s="676"/>
      <c r="CC33" s="676"/>
      <c r="CD33" s="676"/>
      <c r="CE33" s="676"/>
      <c r="CF33" s="696"/>
      <c r="CG33" s="696"/>
      <c r="CH33" s="696"/>
      <c r="CI33" s="696"/>
      <c r="CJ33" s="696"/>
      <c r="CK33" s="696"/>
      <c r="CL33" s="696"/>
      <c r="CM33" s="696"/>
      <c r="CN33" s="696"/>
      <c r="CO33" s="696"/>
      <c r="CP33" s="696"/>
      <c r="CQ33" s="703"/>
      <c r="CR33" s="704"/>
      <c r="CS33" s="699"/>
      <c r="CT33" s="700"/>
      <c r="CU33" s="700"/>
      <c r="CV33" s="700"/>
      <c r="CW33" s="699"/>
      <c r="CX33" s="700"/>
      <c r="CY33" s="700"/>
      <c r="CZ33" s="700"/>
      <c r="DA33" s="699"/>
      <c r="DB33" s="700"/>
      <c r="DC33" s="700"/>
      <c r="DD33" s="700"/>
      <c r="DE33" s="683"/>
      <c r="DF33" s="684"/>
      <c r="DG33" s="684"/>
      <c r="DH33" s="684"/>
      <c r="DI33" s="684"/>
      <c r="DJ33" s="685"/>
      <c r="DK33" s="686"/>
      <c r="DL33" s="686"/>
      <c r="DM33" s="686"/>
      <c r="DN33" s="686"/>
      <c r="DO33" s="686"/>
      <c r="DP33" s="687"/>
      <c r="DQ33" s="688"/>
      <c r="DR33" s="686"/>
      <c r="DS33" s="686"/>
      <c r="DT33" s="686"/>
      <c r="DU33" s="686"/>
      <c r="DV33" s="687"/>
      <c r="DW33" s="688"/>
      <c r="DX33" s="686"/>
      <c r="DY33" s="686"/>
      <c r="DZ33" s="686"/>
      <c r="EA33" s="686"/>
      <c r="EB33" s="689"/>
      <c r="EC33" s="681"/>
      <c r="ED33" s="601"/>
      <c r="EE33" s="601"/>
      <c r="EF33" s="601"/>
      <c r="EG33" s="601"/>
      <c r="EH33" s="601"/>
      <c r="EI33" s="601"/>
      <c r="EJ33" s="601"/>
      <c r="EK33" s="601"/>
      <c r="EL33" s="601"/>
      <c r="EM33" s="601"/>
      <c r="EN33" s="601"/>
      <c r="EO33" s="601"/>
      <c r="EP33" s="601"/>
      <c r="EQ33" s="601"/>
      <c r="ER33" s="601"/>
      <c r="ES33" s="601"/>
      <c r="ET33" s="601"/>
      <c r="EU33" s="601"/>
      <c r="EV33" s="601"/>
      <c r="EW33" s="601"/>
      <c r="EX33" s="601"/>
      <c r="EY33" s="682"/>
      <c r="FD33" s="673"/>
      <c r="FE33" s="673"/>
      <c r="FF33" s="673"/>
      <c r="FG33" s="673"/>
      <c r="FH33" s="673"/>
      <c r="FI33" s="673"/>
      <c r="FJ33" s="673"/>
      <c r="FK33" s="673"/>
      <c r="FL33" s="673"/>
      <c r="FM33" s="673"/>
      <c r="FN33" s="674"/>
      <c r="FO33" s="674"/>
      <c r="FP33" s="674"/>
      <c r="FQ33" s="674"/>
      <c r="FR33" s="674"/>
      <c r="FS33" s="674"/>
      <c r="FT33" s="674"/>
      <c r="FU33" s="674"/>
      <c r="FV33" s="674"/>
      <c r="FW33" s="674"/>
      <c r="FX33" s="674"/>
    </row>
    <row r="34" spans="1:180" ht="23.1" customHeight="1">
      <c r="A34" s="690"/>
      <c r="B34" s="691"/>
      <c r="C34" s="691"/>
      <c r="D34" s="691"/>
      <c r="E34" s="691"/>
      <c r="F34" s="691"/>
      <c r="G34" s="692"/>
      <c r="H34" s="693"/>
      <c r="I34" s="693"/>
      <c r="J34" s="693"/>
      <c r="K34" s="693"/>
      <c r="L34" s="693"/>
      <c r="M34" s="693"/>
      <c r="N34" s="693"/>
      <c r="O34" s="693"/>
      <c r="P34" s="693"/>
      <c r="Q34" s="693"/>
      <c r="R34" s="693"/>
      <c r="S34" s="693"/>
      <c r="T34" s="693"/>
      <c r="U34" s="693"/>
      <c r="V34" s="693"/>
      <c r="W34" s="693"/>
      <c r="X34" s="693"/>
      <c r="Y34" s="693"/>
      <c r="Z34" s="705"/>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706"/>
      <c r="BO34" s="706"/>
      <c r="BP34" s="706"/>
      <c r="BQ34" s="706"/>
      <c r="BR34" s="675"/>
      <c r="BS34" s="676"/>
      <c r="BT34" s="676"/>
      <c r="BU34" s="676"/>
      <c r="BV34" s="676"/>
      <c r="BW34" s="676"/>
      <c r="BX34" s="676"/>
      <c r="BY34" s="676"/>
      <c r="BZ34" s="675"/>
      <c r="CA34" s="676"/>
      <c r="CB34" s="676"/>
      <c r="CC34" s="676"/>
      <c r="CD34" s="676"/>
      <c r="CE34" s="676"/>
      <c r="CF34" s="696"/>
      <c r="CG34" s="696"/>
      <c r="CH34" s="696"/>
      <c r="CI34" s="696"/>
      <c r="CJ34" s="696"/>
      <c r="CK34" s="696"/>
      <c r="CL34" s="696"/>
      <c r="CM34" s="696"/>
      <c r="CN34" s="696"/>
      <c r="CO34" s="696"/>
      <c r="CP34" s="696"/>
      <c r="CQ34" s="701" t="str">
        <f t="shared" ref="CQ34" si="50">IF(FD34&lt;=-100000000,"-","")</f>
        <v/>
      </c>
      <c r="CR34" s="702"/>
      <c r="CS34" s="697" t="str">
        <f t="shared" ref="CS34" si="51">LEFT(FN34,3)</f>
        <v xml:space="preserve">   </v>
      </c>
      <c r="CT34" s="698"/>
      <c r="CU34" s="698"/>
      <c r="CV34" s="698"/>
      <c r="CW34" s="697" t="str">
        <f t="shared" ref="CW34" si="52">MID(FN34,2,5)</f>
        <v xml:space="preserve">     </v>
      </c>
      <c r="CX34" s="698"/>
      <c r="CY34" s="698"/>
      <c r="CZ34" s="698"/>
      <c r="DA34" s="697" t="str">
        <f t="shared" ref="DA34" si="53">IF(OR(FN34="",FN34*FN34&lt;1),"",RIGHT(FN34,3))</f>
        <v/>
      </c>
      <c r="DB34" s="698"/>
      <c r="DC34" s="698"/>
      <c r="DD34" s="698"/>
      <c r="DE34" s="675"/>
      <c r="DF34" s="676"/>
      <c r="DG34" s="676"/>
      <c r="DH34" s="676"/>
      <c r="DI34" s="676"/>
      <c r="DJ34" s="677"/>
      <c r="DK34" s="677"/>
      <c r="DL34" s="677"/>
      <c r="DM34" s="677"/>
      <c r="DN34" s="677"/>
      <c r="DO34" s="677"/>
      <c r="DP34" s="677"/>
      <c r="DQ34" s="677"/>
      <c r="DR34" s="677"/>
      <c r="DS34" s="677"/>
      <c r="DT34" s="677"/>
      <c r="DU34" s="677"/>
      <c r="DV34" s="677"/>
      <c r="DW34" s="677"/>
      <c r="DX34" s="677"/>
      <c r="DY34" s="677"/>
      <c r="DZ34" s="677"/>
      <c r="EA34" s="677"/>
      <c r="EB34" s="677"/>
      <c r="EC34" s="678"/>
      <c r="ED34" s="679"/>
      <c r="EE34" s="679"/>
      <c r="EF34" s="679"/>
      <c r="EG34" s="679"/>
      <c r="EH34" s="679"/>
      <c r="EI34" s="679"/>
      <c r="EJ34" s="679"/>
      <c r="EK34" s="679"/>
      <c r="EL34" s="679"/>
      <c r="EM34" s="679"/>
      <c r="EN34" s="679"/>
      <c r="EO34" s="679"/>
      <c r="EP34" s="679"/>
      <c r="EQ34" s="679"/>
      <c r="ER34" s="679"/>
      <c r="ES34" s="679"/>
      <c r="ET34" s="679"/>
      <c r="EU34" s="679"/>
      <c r="EV34" s="679"/>
      <c r="EW34" s="679"/>
      <c r="EX34" s="679"/>
      <c r="EY34" s="680"/>
      <c r="FD34" s="673">
        <f t="shared" ref="FD34" si="54">ROUNDDOWN(BR34*CF34,0)</f>
        <v>0</v>
      </c>
      <c r="FE34" s="673"/>
      <c r="FF34" s="673"/>
      <c r="FG34" s="673"/>
      <c r="FH34" s="673"/>
      <c r="FI34" s="673"/>
      <c r="FJ34" s="673"/>
      <c r="FK34" s="673"/>
      <c r="FL34" s="673"/>
      <c r="FM34" s="673"/>
      <c r="FN34" s="674" t="str">
        <f t="shared" ref="FN34" si="55">RIGHT("         "&amp;TEXT(FD34,"0"),9)</f>
        <v xml:space="preserve">        0</v>
      </c>
      <c r="FO34" s="674"/>
      <c r="FP34" s="674"/>
      <c r="FQ34" s="674"/>
      <c r="FR34" s="674"/>
      <c r="FS34" s="674"/>
      <c r="FT34" s="674"/>
      <c r="FU34" s="674"/>
      <c r="FV34" s="674"/>
      <c r="FW34" s="674"/>
      <c r="FX34" s="674"/>
    </row>
    <row r="35" spans="1:180" ht="23.1" customHeight="1">
      <c r="A35" s="691"/>
      <c r="B35" s="691"/>
      <c r="C35" s="691"/>
      <c r="D35" s="691"/>
      <c r="E35" s="691"/>
      <c r="F35" s="691"/>
      <c r="G35" s="693"/>
      <c r="H35" s="693"/>
      <c r="I35" s="693"/>
      <c r="J35" s="693"/>
      <c r="K35" s="693"/>
      <c r="L35" s="693"/>
      <c r="M35" s="693"/>
      <c r="N35" s="693"/>
      <c r="O35" s="693"/>
      <c r="P35" s="693"/>
      <c r="Q35" s="693"/>
      <c r="R35" s="693"/>
      <c r="S35" s="693"/>
      <c r="T35" s="693"/>
      <c r="U35" s="693"/>
      <c r="V35" s="693"/>
      <c r="W35" s="693"/>
      <c r="X35" s="693"/>
      <c r="Y35" s="693"/>
      <c r="Z35" s="706"/>
      <c r="AA35" s="706"/>
      <c r="AB35" s="706"/>
      <c r="AC35" s="706"/>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c r="BB35" s="706"/>
      <c r="BC35" s="706"/>
      <c r="BD35" s="706"/>
      <c r="BE35" s="706"/>
      <c r="BF35" s="706"/>
      <c r="BG35" s="706"/>
      <c r="BH35" s="706"/>
      <c r="BI35" s="706"/>
      <c r="BJ35" s="706"/>
      <c r="BK35" s="706"/>
      <c r="BL35" s="706"/>
      <c r="BM35" s="706"/>
      <c r="BN35" s="706"/>
      <c r="BO35" s="706"/>
      <c r="BP35" s="706"/>
      <c r="BQ35" s="706"/>
      <c r="BR35" s="676"/>
      <c r="BS35" s="676"/>
      <c r="BT35" s="676"/>
      <c r="BU35" s="676"/>
      <c r="BV35" s="676"/>
      <c r="BW35" s="676"/>
      <c r="BX35" s="676"/>
      <c r="BY35" s="676"/>
      <c r="BZ35" s="676"/>
      <c r="CA35" s="676"/>
      <c r="CB35" s="676"/>
      <c r="CC35" s="676"/>
      <c r="CD35" s="676"/>
      <c r="CE35" s="676"/>
      <c r="CF35" s="696"/>
      <c r="CG35" s="696"/>
      <c r="CH35" s="696"/>
      <c r="CI35" s="696"/>
      <c r="CJ35" s="696"/>
      <c r="CK35" s="696"/>
      <c r="CL35" s="696"/>
      <c r="CM35" s="696"/>
      <c r="CN35" s="696"/>
      <c r="CO35" s="696"/>
      <c r="CP35" s="696"/>
      <c r="CQ35" s="703"/>
      <c r="CR35" s="704"/>
      <c r="CS35" s="699"/>
      <c r="CT35" s="700"/>
      <c r="CU35" s="700"/>
      <c r="CV35" s="700"/>
      <c r="CW35" s="699"/>
      <c r="CX35" s="700"/>
      <c r="CY35" s="700"/>
      <c r="CZ35" s="700"/>
      <c r="DA35" s="699"/>
      <c r="DB35" s="700"/>
      <c r="DC35" s="700"/>
      <c r="DD35" s="700"/>
      <c r="DE35" s="683"/>
      <c r="DF35" s="684"/>
      <c r="DG35" s="684"/>
      <c r="DH35" s="684"/>
      <c r="DI35" s="684"/>
      <c r="DJ35" s="685"/>
      <c r="DK35" s="686"/>
      <c r="DL35" s="686"/>
      <c r="DM35" s="686"/>
      <c r="DN35" s="686"/>
      <c r="DO35" s="686"/>
      <c r="DP35" s="687"/>
      <c r="DQ35" s="688"/>
      <c r="DR35" s="686"/>
      <c r="DS35" s="686"/>
      <c r="DT35" s="686"/>
      <c r="DU35" s="686"/>
      <c r="DV35" s="687"/>
      <c r="DW35" s="688"/>
      <c r="DX35" s="686"/>
      <c r="DY35" s="686"/>
      <c r="DZ35" s="686"/>
      <c r="EA35" s="686"/>
      <c r="EB35" s="689"/>
      <c r="EC35" s="681"/>
      <c r="ED35" s="601"/>
      <c r="EE35" s="601"/>
      <c r="EF35" s="601"/>
      <c r="EG35" s="601"/>
      <c r="EH35" s="601"/>
      <c r="EI35" s="601"/>
      <c r="EJ35" s="601"/>
      <c r="EK35" s="601"/>
      <c r="EL35" s="601"/>
      <c r="EM35" s="601"/>
      <c r="EN35" s="601"/>
      <c r="EO35" s="601"/>
      <c r="EP35" s="601"/>
      <c r="EQ35" s="601"/>
      <c r="ER35" s="601"/>
      <c r="ES35" s="601"/>
      <c r="ET35" s="601"/>
      <c r="EU35" s="601"/>
      <c r="EV35" s="601"/>
      <c r="EW35" s="601"/>
      <c r="EX35" s="601"/>
      <c r="EY35" s="682"/>
      <c r="FD35" s="673"/>
      <c r="FE35" s="673"/>
      <c r="FF35" s="673"/>
      <c r="FG35" s="673"/>
      <c r="FH35" s="673"/>
      <c r="FI35" s="673"/>
      <c r="FJ35" s="673"/>
      <c r="FK35" s="673"/>
      <c r="FL35" s="673"/>
      <c r="FM35" s="673"/>
      <c r="FN35" s="674"/>
      <c r="FO35" s="674"/>
      <c r="FP35" s="674"/>
      <c r="FQ35" s="674"/>
      <c r="FR35" s="674"/>
      <c r="FS35" s="674"/>
      <c r="FT35" s="674"/>
      <c r="FU35" s="674"/>
      <c r="FV35" s="674"/>
      <c r="FW35" s="674"/>
      <c r="FX35" s="674"/>
    </row>
    <row r="36" spans="1:180" ht="23.1" customHeight="1">
      <c r="A36" s="690"/>
      <c r="B36" s="691"/>
      <c r="C36" s="691"/>
      <c r="D36" s="691"/>
      <c r="E36" s="691"/>
      <c r="F36" s="691"/>
      <c r="G36" s="692"/>
      <c r="H36" s="693"/>
      <c r="I36" s="693"/>
      <c r="J36" s="693"/>
      <c r="K36" s="693"/>
      <c r="L36" s="693"/>
      <c r="M36" s="693"/>
      <c r="N36" s="693"/>
      <c r="O36" s="693"/>
      <c r="P36" s="693"/>
      <c r="Q36" s="693"/>
      <c r="R36" s="693"/>
      <c r="S36" s="693"/>
      <c r="T36" s="693"/>
      <c r="U36" s="693"/>
      <c r="V36" s="693"/>
      <c r="W36" s="693"/>
      <c r="X36" s="693"/>
      <c r="Y36" s="693"/>
      <c r="Z36" s="705"/>
      <c r="AA36" s="706"/>
      <c r="AB36" s="706"/>
      <c r="AC36" s="706"/>
      <c r="AD36" s="706"/>
      <c r="AE36" s="706"/>
      <c r="AF36" s="706"/>
      <c r="AG36" s="706"/>
      <c r="AH36" s="706"/>
      <c r="AI36" s="706"/>
      <c r="AJ36" s="706"/>
      <c r="AK36" s="706"/>
      <c r="AL36" s="706"/>
      <c r="AM36" s="706"/>
      <c r="AN36" s="706"/>
      <c r="AO36" s="706"/>
      <c r="AP36" s="706"/>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675"/>
      <c r="BS36" s="676"/>
      <c r="BT36" s="676"/>
      <c r="BU36" s="676"/>
      <c r="BV36" s="676"/>
      <c r="BW36" s="676"/>
      <c r="BX36" s="676"/>
      <c r="BY36" s="676"/>
      <c r="BZ36" s="675"/>
      <c r="CA36" s="676"/>
      <c r="CB36" s="676"/>
      <c r="CC36" s="676"/>
      <c r="CD36" s="676"/>
      <c r="CE36" s="676"/>
      <c r="CF36" s="696"/>
      <c r="CG36" s="696"/>
      <c r="CH36" s="696"/>
      <c r="CI36" s="696"/>
      <c r="CJ36" s="696"/>
      <c r="CK36" s="696"/>
      <c r="CL36" s="696"/>
      <c r="CM36" s="696"/>
      <c r="CN36" s="696"/>
      <c r="CO36" s="696"/>
      <c r="CP36" s="696"/>
      <c r="CQ36" s="701" t="str">
        <f t="shared" ref="CQ36" si="56">IF(FD36&lt;=-100000000,"-","")</f>
        <v/>
      </c>
      <c r="CR36" s="702"/>
      <c r="CS36" s="697" t="str">
        <f t="shared" ref="CS36" si="57">LEFT(FN36,3)</f>
        <v xml:space="preserve">   </v>
      </c>
      <c r="CT36" s="698"/>
      <c r="CU36" s="698"/>
      <c r="CV36" s="698"/>
      <c r="CW36" s="697" t="str">
        <f t="shared" ref="CW36" si="58">MID(FN36,2,5)</f>
        <v xml:space="preserve">     </v>
      </c>
      <c r="CX36" s="698"/>
      <c r="CY36" s="698"/>
      <c r="CZ36" s="698"/>
      <c r="DA36" s="697" t="str">
        <f t="shared" ref="DA36" si="59">IF(OR(FN36="",FN36*FN36&lt;1),"",RIGHT(FN36,3))</f>
        <v/>
      </c>
      <c r="DB36" s="698"/>
      <c r="DC36" s="698"/>
      <c r="DD36" s="698"/>
      <c r="DE36" s="675"/>
      <c r="DF36" s="676"/>
      <c r="DG36" s="676"/>
      <c r="DH36" s="676"/>
      <c r="DI36" s="676"/>
      <c r="DJ36" s="677"/>
      <c r="DK36" s="677"/>
      <c r="DL36" s="677"/>
      <c r="DM36" s="677"/>
      <c r="DN36" s="677"/>
      <c r="DO36" s="677"/>
      <c r="DP36" s="677"/>
      <c r="DQ36" s="677"/>
      <c r="DR36" s="677"/>
      <c r="DS36" s="677"/>
      <c r="DT36" s="677"/>
      <c r="DU36" s="677"/>
      <c r="DV36" s="677"/>
      <c r="DW36" s="677"/>
      <c r="DX36" s="677"/>
      <c r="DY36" s="677"/>
      <c r="DZ36" s="677"/>
      <c r="EA36" s="677"/>
      <c r="EB36" s="677"/>
      <c r="EC36" s="678"/>
      <c r="ED36" s="679"/>
      <c r="EE36" s="679"/>
      <c r="EF36" s="679"/>
      <c r="EG36" s="679"/>
      <c r="EH36" s="679"/>
      <c r="EI36" s="679"/>
      <c r="EJ36" s="679"/>
      <c r="EK36" s="679"/>
      <c r="EL36" s="679"/>
      <c r="EM36" s="679"/>
      <c r="EN36" s="679"/>
      <c r="EO36" s="679"/>
      <c r="EP36" s="679"/>
      <c r="EQ36" s="679"/>
      <c r="ER36" s="679"/>
      <c r="ES36" s="679"/>
      <c r="ET36" s="679"/>
      <c r="EU36" s="679"/>
      <c r="EV36" s="679"/>
      <c r="EW36" s="679"/>
      <c r="EX36" s="679"/>
      <c r="EY36" s="680"/>
      <c r="FD36" s="673">
        <f t="shared" ref="FD36" si="60">ROUNDDOWN(BR36*CF36,0)</f>
        <v>0</v>
      </c>
      <c r="FE36" s="673"/>
      <c r="FF36" s="673"/>
      <c r="FG36" s="673"/>
      <c r="FH36" s="673"/>
      <c r="FI36" s="673"/>
      <c r="FJ36" s="673"/>
      <c r="FK36" s="673"/>
      <c r="FL36" s="673"/>
      <c r="FM36" s="673"/>
      <c r="FN36" s="674" t="str">
        <f t="shared" ref="FN36" si="61">RIGHT("         "&amp;TEXT(FD36,"0"),9)</f>
        <v xml:space="preserve">        0</v>
      </c>
      <c r="FO36" s="674"/>
      <c r="FP36" s="674"/>
      <c r="FQ36" s="674"/>
      <c r="FR36" s="674"/>
      <c r="FS36" s="674"/>
      <c r="FT36" s="674"/>
      <c r="FU36" s="674"/>
      <c r="FV36" s="674"/>
      <c r="FW36" s="674"/>
      <c r="FX36" s="674"/>
    </row>
    <row r="37" spans="1:180" ht="23.1" customHeight="1">
      <c r="A37" s="691"/>
      <c r="B37" s="691"/>
      <c r="C37" s="691"/>
      <c r="D37" s="691"/>
      <c r="E37" s="691"/>
      <c r="F37" s="691"/>
      <c r="G37" s="693"/>
      <c r="H37" s="693"/>
      <c r="I37" s="693"/>
      <c r="J37" s="693"/>
      <c r="K37" s="693"/>
      <c r="L37" s="693"/>
      <c r="M37" s="693"/>
      <c r="N37" s="693"/>
      <c r="O37" s="693"/>
      <c r="P37" s="693"/>
      <c r="Q37" s="693"/>
      <c r="R37" s="693"/>
      <c r="S37" s="693"/>
      <c r="T37" s="693"/>
      <c r="U37" s="693"/>
      <c r="V37" s="693"/>
      <c r="W37" s="693"/>
      <c r="X37" s="693"/>
      <c r="Y37" s="693"/>
      <c r="Z37" s="706"/>
      <c r="AA37" s="706"/>
      <c r="AB37" s="706"/>
      <c r="AC37" s="706"/>
      <c r="AD37" s="706"/>
      <c r="AE37" s="706"/>
      <c r="AF37" s="706"/>
      <c r="AG37" s="706"/>
      <c r="AH37" s="706"/>
      <c r="AI37" s="706"/>
      <c r="AJ37" s="706"/>
      <c r="AK37" s="706"/>
      <c r="AL37" s="706"/>
      <c r="AM37" s="706"/>
      <c r="AN37" s="706"/>
      <c r="AO37" s="706"/>
      <c r="AP37" s="706"/>
      <c r="AQ37" s="706"/>
      <c r="AR37" s="706"/>
      <c r="AS37" s="706"/>
      <c r="AT37" s="706"/>
      <c r="AU37" s="706"/>
      <c r="AV37" s="706"/>
      <c r="AW37" s="706"/>
      <c r="AX37" s="706"/>
      <c r="AY37" s="706"/>
      <c r="AZ37" s="706"/>
      <c r="BA37" s="706"/>
      <c r="BB37" s="706"/>
      <c r="BC37" s="706"/>
      <c r="BD37" s="706"/>
      <c r="BE37" s="706"/>
      <c r="BF37" s="706"/>
      <c r="BG37" s="706"/>
      <c r="BH37" s="706"/>
      <c r="BI37" s="706"/>
      <c r="BJ37" s="706"/>
      <c r="BK37" s="706"/>
      <c r="BL37" s="706"/>
      <c r="BM37" s="706"/>
      <c r="BN37" s="706"/>
      <c r="BO37" s="706"/>
      <c r="BP37" s="706"/>
      <c r="BQ37" s="706"/>
      <c r="BR37" s="676"/>
      <c r="BS37" s="676"/>
      <c r="BT37" s="676"/>
      <c r="BU37" s="676"/>
      <c r="BV37" s="676"/>
      <c r="BW37" s="676"/>
      <c r="BX37" s="676"/>
      <c r="BY37" s="676"/>
      <c r="BZ37" s="676"/>
      <c r="CA37" s="676"/>
      <c r="CB37" s="676"/>
      <c r="CC37" s="676"/>
      <c r="CD37" s="676"/>
      <c r="CE37" s="676"/>
      <c r="CF37" s="696"/>
      <c r="CG37" s="696"/>
      <c r="CH37" s="696"/>
      <c r="CI37" s="696"/>
      <c r="CJ37" s="696"/>
      <c r="CK37" s="696"/>
      <c r="CL37" s="696"/>
      <c r="CM37" s="696"/>
      <c r="CN37" s="696"/>
      <c r="CO37" s="696"/>
      <c r="CP37" s="696"/>
      <c r="CQ37" s="703"/>
      <c r="CR37" s="704"/>
      <c r="CS37" s="699"/>
      <c r="CT37" s="700"/>
      <c r="CU37" s="700"/>
      <c r="CV37" s="700"/>
      <c r="CW37" s="699"/>
      <c r="CX37" s="700"/>
      <c r="CY37" s="700"/>
      <c r="CZ37" s="700"/>
      <c r="DA37" s="699"/>
      <c r="DB37" s="700"/>
      <c r="DC37" s="700"/>
      <c r="DD37" s="700"/>
      <c r="DE37" s="683"/>
      <c r="DF37" s="684"/>
      <c r="DG37" s="684"/>
      <c r="DH37" s="684"/>
      <c r="DI37" s="684"/>
      <c r="DJ37" s="685"/>
      <c r="DK37" s="686"/>
      <c r="DL37" s="686"/>
      <c r="DM37" s="686"/>
      <c r="DN37" s="686"/>
      <c r="DO37" s="686"/>
      <c r="DP37" s="687"/>
      <c r="DQ37" s="688"/>
      <c r="DR37" s="686"/>
      <c r="DS37" s="686"/>
      <c r="DT37" s="686"/>
      <c r="DU37" s="686"/>
      <c r="DV37" s="687"/>
      <c r="DW37" s="688"/>
      <c r="DX37" s="686"/>
      <c r="DY37" s="686"/>
      <c r="DZ37" s="686"/>
      <c r="EA37" s="686"/>
      <c r="EB37" s="689"/>
      <c r="EC37" s="681"/>
      <c r="ED37" s="601"/>
      <c r="EE37" s="601"/>
      <c r="EF37" s="601"/>
      <c r="EG37" s="601"/>
      <c r="EH37" s="601"/>
      <c r="EI37" s="601"/>
      <c r="EJ37" s="601"/>
      <c r="EK37" s="601"/>
      <c r="EL37" s="601"/>
      <c r="EM37" s="601"/>
      <c r="EN37" s="601"/>
      <c r="EO37" s="601"/>
      <c r="EP37" s="601"/>
      <c r="EQ37" s="601"/>
      <c r="ER37" s="601"/>
      <c r="ES37" s="601"/>
      <c r="ET37" s="601"/>
      <c r="EU37" s="601"/>
      <c r="EV37" s="601"/>
      <c r="EW37" s="601"/>
      <c r="EX37" s="601"/>
      <c r="EY37" s="682"/>
      <c r="FD37" s="673"/>
      <c r="FE37" s="673"/>
      <c r="FF37" s="673"/>
      <c r="FG37" s="673"/>
      <c r="FH37" s="673"/>
      <c r="FI37" s="673"/>
      <c r="FJ37" s="673"/>
      <c r="FK37" s="673"/>
      <c r="FL37" s="673"/>
      <c r="FM37" s="673"/>
      <c r="FN37" s="674"/>
      <c r="FO37" s="674"/>
      <c r="FP37" s="674"/>
      <c r="FQ37" s="674"/>
      <c r="FR37" s="674"/>
      <c r="FS37" s="674"/>
      <c r="FT37" s="674"/>
      <c r="FU37" s="674"/>
      <c r="FV37" s="674"/>
      <c r="FW37" s="674"/>
      <c r="FX37" s="674"/>
    </row>
    <row r="38" spans="1:180" ht="23.1" customHeight="1">
      <c r="A38" s="690"/>
      <c r="B38" s="691"/>
      <c r="C38" s="691"/>
      <c r="D38" s="691"/>
      <c r="E38" s="691"/>
      <c r="F38" s="691"/>
      <c r="G38" s="692"/>
      <c r="H38" s="693"/>
      <c r="I38" s="693"/>
      <c r="J38" s="693"/>
      <c r="K38" s="693"/>
      <c r="L38" s="693"/>
      <c r="M38" s="693"/>
      <c r="N38" s="693"/>
      <c r="O38" s="693"/>
      <c r="P38" s="693"/>
      <c r="Q38" s="693"/>
      <c r="R38" s="693"/>
      <c r="S38" s="693"/>
      <c r="T38" s="693"/>
      <c r="U38" s="693"/>
      <c r="V38" s="693"/>
      <c r="W38" s="693"/>
      <c r="X38" s="693"/>
      <c r="Y38" s="693"/>
      <c r="Z38" s="705"/>
      <c r="AA38" s="706"/>
      <c r="AB38" s="706"/>
      <c r="AC38" s="706"/>
      <c r="AD38" s="706"/>
      <c r="AE38" s="706"/>
      <c r="AF38" s="706"/>
      <c r="AG38" s="706"/>
      <c r="AH38" s="706"/>
      <c r="AI38" s="706"/>
      <c r="AJ38" s="706"/>
      <c r="AK38" s="706"/>
      <c r="AL38" s="706"/>
      <c r="AM38" s="706"/>
      <c r="AN38" s="706"/>
      <c r="AO38" s="706"/>
      <c r="AP38" s="706"/>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675"/>
      <c r="BS38" s="676"/>
      <c r="BT38" s="676"/>
      <c r="BU38" s="676"/>
      <c r="BV38" s="676"/>
      <c r="BW38" s="676"/>
      <c r="BX38" s="676"/>
      <c r="BY38" s="676"/>
      <c r="BZ38" s="675"/>
      <c r="CA38" s="676"/>
      <c r="CB38" s="676"/>
      <c r="CC38" s="676"/>
      <c r="CD38" s="676"/>
      <c r="CE38" s="676"/>
      <c r="CF38" s="696"/>
      <c r="CG38" s="696"/>
      <c r="CH38" s="696"/>
      <c r="CI38" s="696"/>
      <c r="CJ38" s="696"/>
      <c r="CK38" s="696"/>
      <c r="CL38" s="696"/>
      <c r="CM38" s="696"/>
      <c r="CN38" s="696"/>
      <c r="CO38" s="696"/>
      <c r="CP38" s="696"/>
      <c r="CQ38" s="701" t="str">
        <f t="shared" ref="CQ38" si="62">IF(FD38&lt;=-100000000,"-","")</f>
        <v/>
      </c>
      <c r="CR38" s="702"/>
      <c r="CS38" s="697" t="str">
        <f t="shared" ref="CS38" si="63">LEFT(FN38,3)</f>
        <v xml:space="preserve">   </v>
      </c>
      <c r="CT38" s="698"/>
      <c r="CU38" s="698"/>
      <c r="CV38" s="698"/>
      <c r="CW38" s="697" t="str">
        <f t="shared" ref="CW38" si="64">MID(FN38,2,5)</f>
        <v xml:space="preserve">     </v>
      </c>
      <c r="CX38" s="698"/>
      <c r="CY38" s="698"/>
      <c r="CZ38" s="698"/>
      <c r="DA38" s="697" t="str">
        <f t="shared" ref="DA38" si="65">IF(OR(FN38="",FN38*FN38&lt;1),"",RIGHT(FN38,3))</f>
        <v/>
      </c>
      <c r="DB38" s="698"/>
      <c r="DC38" s="698"/>
      <c r="DD38" s="698"/>
      <c r="DE38" s="675"/>
      <c r="DF38" s="676"/>
      <c r="DG38" s="676"/>
      <c r="DH38" s="676"/>
      <c r="DI38" s="676"/>
      <c r="DJ38" s="677"/>
      <c r="DK38" s="677"/>
      <c r="DL38" s="677"/>
      <c r="DM38" s="677"/>
      <c r="DN38" s="677"/>
      <c r="DO38" s="677"/>
      <c r="DP38" s="677"/>
      <c r="DQ38" s="677"/>
      <c r="DR38" s="677"/>
      <c r="DS38" s="677"/>
      <c r="DT38" s="677"/>
      <c r="DU38" s="677"/>
      <c r="DV38" s="677"/>
      <c r="DW38" s="677"/>
      <c r="DX38" s="677"/>
      <c r="DY38" s="677"/>
      <c r="DZ38" s="677"/>
      <c r="EA38" s="677"/>
      <c r="EB38" s="677"/>
      <c r="EC38" s="678"/>
      <c r="ED38" s="679"/>
      <c r="EE38" s="679"/>
      <c r="EF38" s="679"/>
      <c r="EG38" s="679"/>
      <c r="EH38" s="679"/>
      <c r="EI38" s="679"/>
      <c r="EJ38" s="679"/>
      <c r="EK38" s="679"/>
      <c r="EL38" s="679"/>
      <c r="EM38" s="679"/>
      <c r="EN38" s="679"/>
      <c r="EO38" s="679"/>
      <c r="EP38" s="679"/>
      <c r="EQ38" s="679"/>
      <c r="ER38" s="679"/>
      <c r="ES38" s="679"/>
      <c r="ET38" s="679"/>
      <c r="EU38" s="679"/>
      <c r="EV38" s="679"/>
      <c r="EW38" s="679"/>
      <c r="EX38" s="679"/>
      <c r="EY38" s="680"/>
      <c r="FD38" s="673">
        <f t="shared" ref="FD38" si="66">ROUNDDOWN(BR38*CF38,0)</f>
        <v>0</v>
      </c>
      <c r="FE38" s="673"/>
      <c r="FF38" s="673"/>
      <c r="FG38" s="673"/>
      <c r="FH38" s="673"/>
      <c r="FI38" s="673"/>
      <c r="FJ38" s="673"/>
      <c r="FK38" s="673"/>
      <c r="FL38" s="673"/>
      <c r="FM38" s="673"/>
      <c r="FN38" s="674" t="str">
        <f t="shared" ref="FN38" si="67">RIGHT("         "&amp;TEXT(FD38,"0"),9)</f>
        <v xml:space="preserve">        0</v>
      </c>
      <c r="FO38" s="674"/>
      <c r="FP38" s="674"/>
      <c r="FQ38" s="674"/>
      <c r="FR38" s="674"/>
      <c r="FS38" s="674"/>
      <c r="FT38" s="674"/>
      <c r="FU38" s="674"/>
      <c r="FV38" s="674"/>
      <c r="FW38" s="674"/>
      <c r="FX38" s="674"/>
    </row>
    <row r="39" spans="1:180" ht="23.1" customHeight="1">
      <c r="A39" s="691"/>
      <c r="B39" s="691"/>
      <c r="C39" s="691"/>
      <c r="D39" s="691"/>
      <c r="E39" s="691"/>
      <c r="F39" s="691"/>
      <c r="G39" s="693"/>
      <c r="H39" s="693"/>
      <c r="I39" s="693"/>
      <c r="J39" s="693"/>
      <c r="K39" s="693"/>
      <c r="L39" s="693"/>
      <c r="M39" s="693"/>
      <c r="N39" s="693"/>
      <c r="O39" s="693"/>
      <c r="P39" s="693"/>
      <c r="Q39" s="693"/>
      <c r="R39" s="693"/>
      <c r="S39" s="693"/>
      <c r="T39" s="693"/>
      <c r="U39" s="693"/>
      <c r="V39" s="693"/>
      <c r="W39" s="693"/>
      <c r="X39" s="693"/>
      <c r="Y39" s="693"/>
      <c r="Z39" s="706"/>
      <c r="AA39" s="706"/>
      <c r="AB39" s="706"/>
      <c r="AC39" s="706"/>
      <c r="AD39" s="706"/>
      <c r="AE39" s="706"/>
      <c r="AF39" s="706"/>
      <c r="AG39" s="706"/>
      <c r="AH39" s="706"/>
      <c r="AI39" s="706"/>
      <c r="AJ39" s="706"/>
      <c r="AK39" s="706"/>
      <c r="AL39" s="706"/>
      <c r="AM39" s="706"/>
      <c r="AN39" s="706"/>
      <c r="AO39" s="706"/>
      <c r="AP39" s="706"/>
      <c r="AQ39" s="706"/>
      <c r="AR39" s="706"/>
      <c r="AS39" s="706"/>
      <c r="AT39" s="706"/>
      <c r="AU39" s="706"/>
      <c r="AV39" s="706"/>
      <c r="AW39" s="706"/>
      <c r="AX39" s="706"/>
      <c r="AY39" s="706"/>
      <c r="AZ39" s="706"/>
      <c r="BA39" s="706"/>
      <c r="BB39" s="706"/>
      <c r="BC39" s="706"/>
      <c r="BD39" s="706"/>
      <c r="BE39" s="706"/>
      <c r="BF39" s="706"/>
      <c r="BG39" s="706"/>
      <c r="BH39" s="706"/>
      <c r="BI39" s="706"/>
      <c r="BJ39" s="706"/>
      <c r="BK39" s="706"/>
      <c r="BL39" s="706"/>
      <c r="BM39" s="706"/>
      <c r="BN39" s="706"/>
      <c r="BO39" s="706"/>
      <c r="BP39" s="706"/>
      <c r="BQ39" s="706"/>
      <c r="BR39" s="676"/>
      <c r="BS39" s="676"/>
      <c r="BT39" s="676"/>
      <c r="BU39" s="676"/>
      <c r="BV39" s="676"/>
      <c r="BW39" s="676"/>
      <c r="BX39" s="676"/>
      <c r="BY39" s="676"/>
      <c r="BZ39" s="676"/>
      <c r="CA39" s="676"/>
      <c r="CB39" s="676"/>
      <c r="CC39" s="676"/>
      <c r="CD39" s="676"/>
      <c r="CE39" s="676"/>
      <c r="CF39" s="696"/>
      <c r="CG39" s="696"/>
      <c r="CH39" s="696"/>
      <c r="CI39" s="696"/>
      <c r="CJ39" s="696"/>
      <c r="CK39" s="696"/>
      <c r="CL39" s="696"/>
      <c r="CM39" s="696"/>
      <c r="CN39" s="696"/>
      <c r="CO39" s="696"/>
      <c r="CP39" s="696"/>
      <c r="CQ39" s="703"/>
      <c r="CR39" s="704"/>
      <c r="CS39" s="699"/>
      <c r="CT39" s="700"/>
      <c r="CU39" s="700"/>
      <c r="CV39" s="700"/>
      <c r="CW39" s="699"/>
      <c r="CX39" s="700"/>
      <c r="CY39" s="700"/>
      <c r="CZ39" s="700"/>
      <c r="DA39" s="699"/>
      <c r="DB39" s="700"/>
      <c r="DC39" s="700"/>
      <c r="DD39" s="700"/>
      <c r="DE39" s="683"/>
      <c r="DF39" s="684"/>
      <c r="DG39" s="684"/>
      <c r="DH39" s="684"/>
      <c r="DI39" s="684"/>
      <c r="DJ39" s="685"/>
      <c r="DK39" s="686"/>
      <c r="DL39" s="686"/>
      <c r="DM39" s="686"/>
      <c r="DN39" s="686"/>
      <c r="DO39" s="686"/>
      <c r="DP39" s="687"/>
      <c r="DQ39" s="688"/>
      <c r="DR39" s="686"/>
      <c r="DS39" s="686"/>
      <c r="DT39" s="686"/>
      <c r="DU39" s="686"/>
      <c r="DV39" s="687"/>
      <c r="DW39" s="688"/>
      <c r="DX39" s="686"/>
      <c r="DY39" s="686"/>
      <c r="DZ39" s="686"/>
      <c r="EA39" s="686"/>
      <c r="EB39" s="689"/>
      <c r="EC39" s="681"/>
      <c r="ED39" s="601"/>
      <c r="EE39" s="601"/>
      <c r="EF39" s="601"/>
      <c r="EG39" s="601"/>
      <c r="EH39" s="601"/>
      <c r="EI39" s="601"/>
      <c r="EJ39" s="601"/>
      <c r="EK39" s="601"/>
      <c r="EL39" s="601"/>
      <c r="EM39" s="601"/>
      <c r="EN39" s="601"/>
      <c r="EO39" s="601"/>
      <c r="EP39" s="601"/>
      <c r="EQ39" s="601"/>
      <c r="ER39" s="601"/>
      <c r="ES39" s="601"/>
      <c r="ET39" s="601"/>
      <c r="EU39" s="601"/>
      <c r="EV39" s="601"/>
      <c r="EW39" s="601"/>
      <c r="EX39" s="601"/>
      <c r="EY39" s="682"/>
      <c r="FD39" s="673"/>
      <c r="FE39" s="673"/>
      <c r="FF39" s="673"/>
      <c r="FG39" s="673"/>
      <c r="FH39" s="673"/>
      <c r="FI39" s="673"/>
      <c r="FJ39" s="673"/>
      <c r="FK39" s="673"/>
      <c r="FL39" s="673"/>
      <c r="FM39" s="673"/>
      <c r="FN39" s="674"/>
      <c r="FO39" s="674"/>
      <c r="FP39" s="674"/>
      <c r="FQ39" s="674"/>
      <c r="FR39" s="674"/>
      <c r="FS39" s="674"/>
      <c r="FT39" s="674"/>
      <c r="FU39" s="674"/>
      <c r="FV39" s="674"/>
      <c r="FW39" s="674"/>
      <c r="FX39" s="674"/>
    </row>
    <row r="40" spans="1:180" ht="23.1" customHeight="1">
      <c r="A40" s="690"/>
      <c r="B40" s="691"/>
      <c r="C40" s="691"/>
      <c r="D40" s="691"/>
      <c r="E40" s="691"/>
      <c r="F40" s="691"/>
      <c r="G40" s="692"/>
      <c r="H40" s="693"/>
      <c r="I40" s="693"/>
      <c r="J40" s="693"/>
      <c r="K40" s="693"/>
      <c r="L40" s="693"/>
      <c r="M40" s="693"/>
      <c r="N40" s="693"/>
      <c r="O40" s="693"/>
      <c r="P40" s="693"/>
      <c r="Q40" s="693"/>
      <c r="R40" s="693"/>
      <c r="S40" s="693"/>
      <c r="T40" s="693"/>
      <c r="U40" s="693"/>
      <c r="V40" s="693"/>
      <c r="W40" s="693"/>
      <c r="X40" s="693"/>
      <c r="Y40" s="693"/>
      <c r="Z40" s="705"/>
      <c r="AA40" s="706"/>
      <c r="AB40" s="706"/>
      <c r="AC40" s="706"/>
      <c r="AD40" s="706"/>
      <c r="AE40" s="706"/>
      <c r="AF40" s="706"/>
      <c r="AG40" s="706"/>
      <c r="AH40" s="706"/>
      <c r="AI40" s="706"/>
      <c r="AJ40" s="706"/>
      <c r="AK40" s="706"/>
      <c r="AL40" s="706"/>
      <c r="AM40" s="706"/>
      <c r="AN40" s="706"/>
      <c r="AO40" s="706"/>
      <c r="AP40" s="706"/>
      <c r="AQ40" s="706"/>
      <c r="AR40" s="706"/>
      <c r="AS40" s="706"/>
      <c r="AT40" s="706"/>
      <c r="AU40" s="706"/>
      <c r="AV40" s="706"/>
      <c r="AW40" s="706"/>
      <c r="AX40" s="706"/>
      <c r="AY40" s="706"/>
      <c r="AZ40" s="706"/>
      <c r="BA40" s="706"/>
      <c r="BB40" s="706"/>
      <c r="BC40" s="706"/>
      <c r="BD40" s="706"/>
      <c r="BE40" s="706"/>
      <c r="BF40" s="706"/>
      <c r="BG40" s="706"/>
      <c r="BH40" s="706"/>
      <c r="BI40" s="706"/>
      <c r="BJ40" s="706"/>
      <c r="BK40" s="706"/>
      <c r="BL40" s="706"/>
      <c r="BM40" s="706"/>
      <c r="BN40" s="706"/>
      <c r="BO40" s="706"/>
      <c r="BP40" s="706"/>
      <c r="BQ40" s="706"/>
      <c r="BR40" s="675"/>
      <c r="BS40" s="676"/>
      <c r="BT40" s="676"/>
      <c r="BU40" s="676"/>
      <c r="BV40" s="676"/>
      <c r="BW40" s="676"/>
      <c r="BX40" s="676"/>
      <c r="BY40" s="676"/>
      <c r="BZ40" s="675"/>
      <c r="CA40" s="676"/>
      <c r="CB40" s="676"/>
      <c r="CC40" s="676"/>
      <c r="CD40" s="676"/>
      <c r="CE40" s="676"/>
      <c r="CF40" s="696"/>
      <c r="CG40" s="696"/>
      <c r="CH40" s="696"/>
      <c r="CI40" s="696"/>
      <c r="CJ40" s="696"/>
      <c r="CK40" s="696"/>
      <c r="CL40" s="696"/>
      <c r="CM40" s="696"/>
      <c r="CN40" s="696"/>
      <c r="CO40" s="696"/>
      <c r="CP40" s="696"/>
      <c r="CQ40" s="701" t="str">
        <f t="shared" ref="CQ40" si="68">IF(FD40&lt;=-100000000,"-","")</f>
        <v/>
      </c>
      <c r="CR40" s="702"/>
      <c r="CS40" s="697" t="str">
        <f t="shared" ref="CS40" si="69">LEFT(FN40,3)</f>
        <v xml:space="preserve">   </v>
      </c>
      <c r="CT40" s="698"/>
      <c r="CU40" s="698"/>
      <c r="CV40" s="698"/>
      <c r="CW40" s="697" t="str">
        <f t="shared" ref="CW40" si="70">MID(FN40,2,5)</f>
        <v xml:space="preserve">     </v>
      </c>
      <c r="CX40" s="698"/>
      <c r="CY40" s="698"/>
      <c r="CZ40" s="698"/>
      <c r="DA40" s="697" t="str">
        <f t="shared" ref="DA40" si="71">IF(OR(FN40="",FN40*FN40&lt;1),"",RIGHT(FN40,3))</f>
        <v/>
      </c>
      <c r="DB40" s="698"/>
      <c r="DC40" s="698"/>
      <c r="DD40" s="698"/>
      <c r="DE40" s="675"/>
      <c r="DF40" s="676"/>
      <c r="DG40" s="676"/>
      <c r="DH40" s="676"/>
      <c r="DI40" s="676"/>
      <c r="DJ40" s="677"/>
      <c r="DK40" s="677"/>
      <c r="DL40" s="677"/>
      <c r="DM40" s="677"/>
      <c r="DN40" s="677"/>
      <c r="DO40" s="677"/>
      <c r="DP40" s="677"/>
      <c r="DQ40" s="677"/>
      <c r="DR40" s="677"/>
      <c r="DS40" s="677"/>
      <c r="DT40" s="677"/>
      <c r="DU40" s="677"/>
      <c r="DV40" s="677"/>
      <c r="DW40" s="677"/>
      <c r="DX40" s="677"/>
      <c r="DY40" s="677"/>
      <c r="DZ40" s="677"/>
      <c r="EA40" s="677"/>
      <c r="EB40" s="677"/>
      <c r="EC40" s="678"/>
      <c r="ED40" s="679"/>
      <c r="EE40" s="679"/>
      <c r="EF40" s="679"/>
      <c r="EG40" s="679"/>
      <c r="EH40" s="679"/>
      <c r="EI40" s="679"/>
      <c r="EJ40" s="679"/>
      <c r="EK40" s="679"/>
      <c r="EL40" s="679"/>
      <c r="EM40" s="679"/>
      <c r="EN40" s="679"/>
      <c r="EO40" s="679"/>
      <c r="EP40" s="679"/>
      <c r="EQ40" s="679"/>
      <c r="ER40" s="679"/>
      <c r="ES40" s="679"/>
      <c r="ET40" s="679"/>
      <c r="EU40" s="679"/>
      <c r="EV40" s="679"/>
      <c r="EW40" s="679"/>
      <c r="EX40" s="679"/>
      <c r="EY40" s="680"/>
      <c r="FD40" s="673">
        <f t="shared" ref="FD40" si="72">ROUNDDOWN(BR40*CF40,0)</f>
        <v>0</v>
      </c>
      <c r="FE40" s="673"/>
      <c r="FF40" s="673"/>
      <c r="FG40" s="673"/>
      <c r="FH40" s="673"/>
      <c r="FI40" s="673"/>
      <c r="FJ40" s="673"/>
      <c r="FK40" s="673"/>
      <c r="FL40" s="673"/>
      <c r="FM40" s="673"/>
      <c r="FN40" s="674" t="str">
        <f t="shared" ref="FN40" si="73">RIGHT("         "&amp;TEXT(FD40,"0"),9)</f>
        <v xml:space="preserve">        0</v>
      </c>
      <c r="FO40" s="674"/>
      <c r="FP40" s="674"/>
      <c r="FQ40" s="674"/>
      <c r="FR40" s="674"/>
      <c r="FS40" s="674"/>
      <c r="FT40" s="674"/>
      <c r="FU40" s="674"/>
      <c r="FV40" s="674"/>
      <c r="FW40" s="674"/>
      <c r="FX40" s="674"/>
    </row>
    <row r="41" spans="1:180" ht="23.1" customHeight="1">
      <c r="A41" s="691"/>
      <c r="B41" s="691"/>
      <c r="C41" s="691"/>
      <c r="D41" s="691"/>
      <c r="E41" s="691"/>
      <c r="F41" s="691"/>
      <c r="G41" s="693"/>
      <c r="H41" s="693"/>
      <c r="I41" s="693"/>
      <c r="J41" s="693"/>
      <c r="K41" s="693"/>
      <c r="L41" s="693"/>
      <c r="M41" s="693"/>
      <c r="N41" s="693"/>
      <c r="O41" s="693"/>
      <c r="P41" s="693"/>
      <c r="Q41" s="693"/>
      <c r="R41" s="693"/>
      <c r="S41" s="693"/>
      <c r="T41" s="693"/>
      <c r="U41" s="693"/>
      <c r="V41" s="693"/>
      <c r="W41" s="693"/>
      <c r="X41" s="693"/>
      <c r="Y41" s="693"/>
      <c r="Z41" s="706"/>
      <c r="AA41" s="706"/>
      <c r="AB41" s="706"/>
      <c r="AC41" s="706"/>
      <c r="AD41" s="706"/>
      <c r="AE41" s="706"/>
      <c r="AF41" s="706"/>
      <c r="AG41" s="706"/>
      <c r="AH41" s="706"/>
      <c r="AI41" s="706"/>
      <c r="AJ41" s="706"/>
      <c r="AK41" s="706"/>
      <c r="AL41" s="706"/>
      <c r="AM41" s="706"/>
      <c r="AN41" s="706"/>
      <c r="AO41" s="706"/>
      <c r="AP41" s="706"/>
      <c r="AQ41" s="706"/>
      <c r="AR41" s="706"/>
      <c r="AS41" s="706"/>
      <c r="AT41" s="706"/>
      <c r="AU41" s="706"/>
      <c r="AV41" s="706"/>
      <c r="AW41" s="706"/>
      <c r="AX41" s="706"/>
      <c r="AY41" s="706"/>
      <c r="AZ41" s="706"/>
      <c r="BA41" s="706"/>
      <c r="BB41" s="706"/>
      <c r="BC41" s="706"/>
      <c r="BD41" s="706"/>
      <c r="BE41" s="706"/>
      <c r="BF41" s="706"/>
      <c r="BG41" s="706"/>
      <c r="BH41" s="706"/>
      <c r="BI41" s="706"/>
      <c r="BJ41" s="706"/>
      <c r="BK41" s="706"/>
      <c r="BL41" s="706"/>
      <c r="BM41" s="706"/>
      <c r="BN41" s="706"/>
      <c r="BO41" s="706"/>
      <c r="BP41" s="706"/>
      <c r="BQ41" s="706"/>
      <c r="BR41" s="676"/>
      <c r="BS41" s="676"/>
      <c r="BT41" s="676"/>
      <c r="BU41" s="676"/>
      <c r="BV41" s="676"/>
      <c r="BW41" s="676"/>
      <c r="BX41" s="676"/>
      <c r="BY41" s="676"/>
      <c r="BZ41" s="676"/>
      <c r="CA41" s="676"/>
      <c r="CB41" s="676"/>
      <c r="CC41" s="676"/>
      <c r="CD41" s="676"/>
      <c r="CE41" s="676"/>
      <c r="CF41" s="696"/>
      <c r="CG41" s="696"/>
      <c r="CH41" s="696"/>
      <c r="CI41" s="696"/>
      <c r="CJ41" s="696"/>
      <c r="CK41" s="696"/>
      <c r="CL41" s="696"/>
      <c r="CM41" s="696"/>
      <c r="CN41" s="696"/>
      <c r="CO41" s="696"/>
      <c r="CP41" s="696"/>
      <c r="CQ41" s="703"/>
      <c r="CR41" s="704"/>
      <c r="CS41" s="699"/>
      <c r="CT41" s="700"/>
      <c r="CU41" s="700"/>
      <c r="CV41" s="700"/>
      <c r="CW41" s="699"/>
      <c r="CX41" s="700"/>
      <c r="CY41" s="700"/>
      <c r="CZ41" s="700"/>
      <c r="DA41" s="699"/>
      <c r="DB41" s="700"/>
      <c r="DC41" s="700"/>
      <c r="DD41" s="700"/>
      <c r="DE41" s="683"/>
      <c r="DF41" s="684"/>
      <c r="DG41" s="684"/>
      <c r="DH41" s="684"/>
      <c r="DI41" s="684"/>
      <c r="DJ41" s="685"/>
      <c r="DK41" s="686"/>
      <c r="DL41" s="686"/>
      <c r="DM41" s="686"/>
      <c r="DN41" s="686"/>
      <c r="DO41" s="686"/>
      <c r="DP41" s="687"/>
      <c r="DQ41" s="688"/>
      <c r="DR41" s="686"/>
      <c r="DS41" s="686"/>
      <c r="DT41" s="686"/>
      <c r="DU41" s="686"/>
      <c r="DV41" s="687"/>
      <c r="DW41" s="688"/>
      <c r="DX41" s="686"/>
      <c r="DY41" s="686"/>
      <c r="DZ41" s="686"/>
      <c r="EA41" s="686"/>
      <c r="EB41" s="689"/>
      <c r="EC41" s="681"/>
      <c r="ED41" s="601"/>
      <c r="EE41" s="601"/>
      <c r="EF41" s="601"/>
      <c r="EG41" s="601"/>
      <c r="EH41" s="601"/>
      <c r="EI41" s="601"/>
      <c r="EJ41" s="601"/>
      <c r="EK41" s="601"/>
      <c r="EL41" s="601"/>
      <c r="EM41" s="601"/>
      <c r="EN41" s="601"/>
      <c r="EO41" s="601"/>
      <c r="EP41" s="601"/>
      <c r="EQ41" s="601"/>
      <c r="ER41" s="601"/>
      <c r="ES41" s="601"/>
      <c r="ET41" s="601"/>
      <c r="EU41" s="601"/>
      <c r="EV41" s="601"/>
      <c r="EW41" s="601"/>
      <c r="EX41" s="601"/>
      <c r="EY41" s="682"/>
      <c r="FD41" s="673"/>
      <c r="FE41" s="673"/>
      <c r="FF41" s="673"/>
      <c r="FG41" s="673"/>
      <c r="FH41" s="673"/>
      <c r="FI41" s="673"/>
      <c r="FJ41" s="673"/>
      <c r="FK41" s="673"/>
      <c r="FL41" s="673"/>
      <c r="FM41" s="673"/>
      <c r="FN41" s="674"/>
      <c r="FO41" s="674"/>
      <c r="FP41" s="674"/>
      <c r="FQ41" s="674"/>
      <c r="FR41" s="674"/>
      <c r="FS41" s="674"/>
      <c r="FT41" s="674"/>
      <c r="FU41" s="674"/>
      <c r="FV41" s="674"/>
      <c r="FW41" s="674"/>
      <c r="FX41" s="674"/>
    </row>
    <row r="42" spans="1:180" ht="23.1" customHeight="1">
      <c r="A42" s="690"/>
      <c r="B42" s="691"/>
      <c r="C42" s="691"/>
      <c r="D42" s="691"/>
      <c r="E42" s="691"/>
      <c r="F42" s="691"/>
      <c r="G42" s="692"/>
      <c r="H42" s="693"/>
      <c r="I42" s="693"/>
      <c r="J42" s="693"/>
      <c r="K42" s="693"/>
      <c r="L42" s="693"/>
      <c r="M42" s="693"/>
      <c r="N42" s="693"/>
      <c r="O42" s="693"/>
      <c r="P42" s="693"/>
      <c r="Q42" s="693"/>
      <c r="R42" s="693"/>
      <c r="S42" s="693"/>
      <c r="T42" s="693"/>
      <c r="U42" s="693"/>
      <c r="V42" s="693"/>
      <c r="W42" s="693"/>
      <c r="X42" s="693"/>
      <c r="Y42" s="693"/>
      <c r="Z42" s="705"/>
      <c r="AA42" s="706"/>
      <c r="AB42" s="706"/>
      <c r="AC42" s="706"/>
      <c r="AD42" s="706"/>
      <c r="AE42" s="706"/>
      <c r="AF42" s="706"/>
      <c r="AG42" s="706"/>
      <c r="AH42" s="706"/>
      <c r="AI42" s="706"/>
      <c r="AJ42" s="706"/>
      <c r="AK42" s="706"/>
      <c r="AL42" s="706"/>
      <c r="AM42" s="706"/>
      <c r="AN42" s="706"/>
      <c r="AO42" s="706"/>
      <c r="AP42" s="706"/>
      <c r="AQ42" s="706"/>
      <c r="AR42" s="706"/>
      <c r="AS42" s="706"/>
      <c r="AT42" s="706"/>
      <c r="AU42" s="706"/>
      <c r="AV42" s="706"/>
      <c r="AW42" s="706"/>
      <c r="AX42" s="706"/>
      <c r="AY42" s="706"/>
      <c r="AZ42" s="706"/>
      <c r="BA42" s="706"/>
      <c r="BB42" s="706"/>
      <c r="BC42" s="706"/>
      <c r="BD42" s="706"/>
      <c r="BE42" s="706"/>
      <c r="BF42" s="706"/>
      <c r="BG42" s="706"/>
      <c r="BH42" s="706"/>
      <c r="BI42" s="706"/>
      <c r="BJ42" s="706"/>
      <c r="BK42" s="706"/>
      <c r="BL42" s="706"/>
      <c r="BM42" s="706"/>
      <c r="BN42" s="706"/>
      <c r="BO42" s="706"/>
      <c r="BP42" s="706"/>
      <c r="BQ42" s="706"/>
      <c r="BR42" s="675"/>
      <c r="BS42" s="676"/>
      <c r="BT42" s="676"/>
      <c r="BU42" s="676"/>
      <c r="BV42" s="676"/>
      <c r="BW42" s="676"/>
      <c r="BX42" s="676"/>
      <c r="BY42" s="676"/>
      <c r="BZ42" s="675"/>
      <c r="CA42" s="676"/>
      <c r="CB42" s="676"/>
      <c r="CC42" s="676"/>
      <c r="CD42" s="676"/>
      <c r="CE42" s="676"/>
      <c r="CF42" s="696"/>
      <c r="CG42" s="696"/>
      <c r="CH42" s="696"/>
      <c r="CI42" s="696"/>
      <c r="CJ42" s="696"/>
      <c r="CK42" s="696"/>
      <c r="CL42" s="696"/>
      <c r="CM42" s="696"/>
      <c r="CN42" s="696"/>
      <c r="CO42" s="696"/>
      <c r="CP42" s="696"/>
      <c r="CQ42" s="701" t="str">
        <f t="shared" ref="CQ42" si="74">IF(FD42&lt;=-100000000,"-","")</f>
        <v/>
      </c>
      <c r="CR42" s="702"/>
      <c r="CS42" s="697" t="str">
        <f t="shared" ref="CS42" si="75">LEFT(FN42,3)</f>
        <v xml:space="preserve">   </v>
      </c>
      <c r="CT42" s="698"/>
      <c r="CU42" s="698"/>
      <c r="CV42" s="698"/>
      <c r="CW42" s="697" t="str">
        <f t="shared" ref="CW42" si="76">MID(FN42,2,5)</f>
        <v xml:space="preserve">     </v>
      </c>
      <c r="CX42" s="698"/>
      <c r="CY42" s="698"/>
      <c r="CZ42" s="698"/>
      <c r="DA42" s="697" t="str">
        <f t="shared" ref="DA42" si="77">IF(OR(FN42="",FN42*FN42&lt;1),"",RIGHT(FN42,3))</f>
        <v/>
      </c>
      <c r="DB42" s="698"/>
      <c r="DC42" s="698"/>
      <c r="DD42" s="698"/>
      <c r="DE42" s="675"/>
      <c r="DF42" s="676"/>
      <c r="DG42" s="676"/>
      <c r="DH42" s="676"/>
      <c r="DI42" s="676"/>
      <c r="DJ42" s="677"/>
      <c r="DK42" s="677"/>
      <c r="DL42" s="677"/>
      <c r="DM42" s="677"/>
      <c r="DN42" s="677"/>
      <c r="DO42" s="677"/>
      <c r="DP42" s="677"/>
      <c r="DQ42" s="677"/>
      <c r="DR42" s="677"/>
      <c r="DS42" s="677"/>
      <c r="DT42" s="677"/>
      <c r="DU42" s="677"/>
      <c r="DV42" s="677"/>
      <c r="DW42" s="677"/>
      <c r="DX42" s="677"/>
      <c r="DY42" s="677"/>
      <c r="DZ42" s="677"/>
      <c r="EA42" s="677"/>
      <c r="EB42" s="677"/>
      <c r="EC42" s="678"/>
      <c r="ED42" s="679"/>
      <c r="EE42" s="679"/>
      <c r="EF42" s="679"/>
      <c r="EG42" s="679"/>
      <c r="EH42" s="679"/>
      <c r="EI42" s="679"/>
      <c r="EJ42" s="679"/>
      <c r="EK42" s="679"/>
      <c r="EL42" s="679"/>
      <c r="EM42" s="679"/>
      <c r="EN42" s="679"/>
      <c r="EO42" s="679"/>
      <c r="EP42" s="679"/>
      <c r="EQ42" s="679"/>
      <c r="ER42" s="679"/>
      <c r="ES42" s="679"/>
      <c r="ET42" s="679"/>
      <c r="EU42" s="679"/>
      <c r="EV42" s="679"/>
      <c r="EW42" s="679"/>
      <c r="EX42" s="679"/>
      <c r="EY42" s="680"/>
      <c r="FD42" s="673">
        <f t="shared" ref="FD42" si="78">ROUNDDOWN(BR42*CF42,0)</f>
        <v>0</v>
      </c>
      <c r="FE42" s="673"/>
      <c r="FF42" s="673"/>
      <c r="FG42" s="673"/>
      <c r="FH42" s="673"/>
      <c r="FI42" s="673"/>
      <c r="FJ42" s="673"/>
      <c r="FK42" s="673"/>
      <c r="FL42" s="673"/>
      <c r="FM42" s="673"/>
      <c r="FN42" s="674" t="str">
        <f t="shared" ref="FN42" si="79">RIGHT("         "&amp;TEXT(FD42,"0"),9)</f>
        <v xml:space="preserve">        0</v>
      </c>
      <c r="FO42" s="674"/>
      <c r="FP42" s="674"/>
      <c r="FQ42" s="674"/>
      <c r="FR42" s="674"/>
      <c r="FS42" s="674"/>
      <c r="FT42" s="674"/>
      <c r="FU42" s="674"/>
      <c r="FV42" s="674"/>
      <c r="FW42" s="674"/>
      <c r="FX42" s="674"/>
    </row>
    <row r="43" spans="1:180" ht="23.1" customHeight="1">
      <c r="A43" s="691"/>
      <c r="B43" s="691"/>
      <c r="C43" s="691"/>
      <c r="D43" s="691"/>
      <c r="E43" s="691"/>
      <c r="F43" s="691"/>
      <c r="G43" s="693"/>
      <c r="H43" s="693"/>
      <c r="I43" s="693"/>
      <c r="J43" s="693"/>
      <c r="K43" s="693"/>
      <c r="L43" s="693"/>
      <c r="M43" s="693"/>
      <c r="N43" s="693"/>
      <c r="O43" s="693"/>
      <c r="P43" s="693"/>
      <c r="Q43" s="693"/>
      <c r="R43" s="693"/>
      <c r="S43" s="693"/>
      <c r="T43" s="693"/>
      <c r="U43" s="693"/>
      <c r="V43" s="693"/>
      <c r="W43" s="693"/>
      <c r="X43" s="693"/>
      <c r="Y43" s="693"/>
      <c r="Z43" s="706"/>
      <c r="AA43" s="706"/>
      <c r="AB43" s="706"/>
      <c r="AC43" s="706"/>
      <c r="AD43" s="706"/>
      <c r="AE43" s="706"/>
      <c r="AF43" s="706"/>
      <c r="AG43" s="706"/>
      <c r="AH43" s="706"/>
      <c r="AI43" s="706"/>
      <c r="AJ43" s="706"/>
      <c r="AK43" s="706"/>
      <c r="AL43" s="706"/>
      <c r="AM43" s="706"/>
      <c r="AN43" s="706"/>
      <c r="AO43" s="706"/>
      <c r="AP43" s="706"/>
      <c r="AQ43" s="706"/>
      <c r="AR43" s="706"/>
      <c r="AS43" s="706"/>
      <c r="AT43" s="706"/>
      <c r="AU43" s="706"/>
      <c r="AV43" s="706"/>
      <c r="AW43" s="706"/>
      <c r="AX43" s="706"/>
      <c r="AY43" s="706"/>
      <c r="AZ43" s="706"/>
      <c r="BA43" s="706"/>
      <c r="BB43" s="706"/>
      <c r="BC43" s="706"/>
      <c r="BD43" s="706"/>
      <c r="BE43" s="706"/>
      <c r="BF43" s="706"/>
      <c r="BG43" s="706"/>
      <c r="BH43" s="706"/>
      <c r="BI43" s="706"/>
      <c r="BJ43" s="706"/>
      <c r="BK43" s="706"/>
      <c r="BL43" s="706"/>
      <c r="BM43" s="706"/>
      <c r="BN43" s="706"/>
      <c r="BO43" s="706"/>
      <c r="BP43" s="706"/>
      <c r="BQ43" s="706"/>
      <c r="BR43" s="676"/>
      <c r="BS43" s="676"/>
      <c r="BT43" s="676"/>
      <c r="BU43" s="676"/>
      <c r="BV43" s="676"/>
      <c r="BW43" s="676"/>
      <c r="BX43" s="676"/>
      <c r="BY43" s="676"/>
      <c r="BZ43" s="676"/>
      <c r="CA43" s="676"/>
      <c r="CB43" s="676"/>
      <c r="CC43" s="676"/>
      <c r="CD43" s="676"/>
      <c r="CE43" s="676"/>
      <c r="CF43" s="696"/>
      <c r="CG43" s="696"/>
      <c r="CH43" s="696"/>
      <c r="CI43" s="696"/>
      <c r="CJ43" s="696"/>
      <c r="CK43" s="696"/>
      <c r="CL43" s="696"/>
      <c r="CM43" s="696"/>
      <c r="CN43" s="696"/>
      <c r="CO43" s="696"/>
      <c r="CP43" s="696"/>
      <c r="CQ43" s="703"/>
      <c r="CR43" s="704"/>
      <c r="CS43" s="699"/>
      <c r="CT43" s="700"/>
      <c r="CU43" s="700"/>
      <c r="CV43" s="700"/>
      <c r="CW43" s="699"/>
      <c r="CX43" s="700"/>
      <c r="CY43" s="700"/>
      <c r="CZ43" s="700"/>
      <c r="DA43" s="699"/>
      <c r="DB43" s="700"/>
      <c r="DC43" s="700"/>
      <c r="DD43" s="700"/>
      <c r="DE43" s="683"/>
      <c r="DF43" s="684"/>
      <c r="DG43" s="684"/>
      <c r="DH43" s="684"/>
      <c r="DI43" s="684"/>
      <c r="DJ43" s="685"/>
      <c r="DK43" s="686"/>
      <c r="DL43" s="686"/>
      <c r="DM43" s="686"/>
      <c r="DN43" s="686"/>
      <c r="DO43" s="686"/>
      <c r="DP43" s="687"/>
      <c r="DQ43" s="688"/>
      <c r="DR43" s="686"/>
      <c r="DS43" s="686"/>
      <c r="DT43" s="686"/>
      <c r="DU43" s="686"/>
      <c r="DV43" s="687"/>
      <c r="DW43" s="688"/>
      <c r="DX43" s="686"/>
      <c r="DY43" s="686"/>
      <c r="DZ43" s="686"/>
      <c r="EA43" s="686"/>
      <c r="EB43" s="689"/>
      <c r="EC43" s="681"/>
      <c r="ED43" s="601"/>
      <c r="EE43" s="601"/>
      <c r="EF43" s="601"/>
      <c r="EG43" s="601"/>
      <c r="EH43" s="601"/>
      <c r="EI43" s="601"/>
      <c r="EJ43" s="601"/>
      <c r="EK43" s="601"/>
      <c r="EL43" s="601"/>
      <c r="EM43" s="601"/>
      <c r="EN43" s="601"/>
      <c r="EO43" s="601"/>
      <c r="EP43" s="601"/>
      <c r="EQ43" s="601"/>
      <c r="ER43" s="601"/>
      <c r="ES43" s="601"/>
      <c r="ET43" s="601"/>
      <c r="EU43" s="601"/>
      <c r="EV43" s="601"/>
      <c r="EW43" s="601"/>
      <c r="EX43" s="601"/>
      <c r="EY43" s="682"/>
      <c r="FD43" s="673"/>
      <c r="FE43" s="673"/>
      <c r="FF43" s="673"/>
      <c r="FG43" s="673"/>
      <c r="FH43" s="673"/>
      <c r="FI43" s="673"/>
      <c r="FJ43" s="673"/>
      <c r="FK43" s="673"/>
      <c r="FL43" s="673"/>
      <c r="FM43" s="673"/>
      <c r="FN43" s="674"/>
      <c r="FO43" s="674"/>
      <c r="FP43" s="674"/>
      <c r="FQ43" s="674"/>
      <c r="FR43" s="674"/>
      <c r="FS43" s="674"/>
      <c r="FT43" s="674"/>
      <c r="FU43" s="674"/>
      <c r="FV43" s="674"/>
      <c r="FW43" s="674"/>
      <c r="FX43" s="674"/>
    </row>
    <row r="44" spans="1:180" ht="23.1" customHeight="1">
      <c r="A44" s="690"/>
      <c r="B44" s="691"/>
      <c r="C44" s="691"/>
      <c r="D44" s="691"/>
      <c r="E44" s="691"/>
      <c r="F44" s="691"/>
      <c r="G44" s="692"/>
      <c r="H44" s="693"/>
      <c r="I44" s="693"/>
      <c r="J44" s="693"/>
      <c r="K44" s="693"/>
      <c r="L44" s="693"/>
      <c r="M44" s="693"/>
      <c r="N44" s="693"/>
      <c r="O44" s="693"/>
      <c r="P44" s="693"/>
      <c r="Q44" s="693"/>
      <c r="R44" s="693"/>
      <c r="S44" s="693"/>
      <c r="T44" s="693"/>
      <c r="U44" s="693"/>
      <c r="V44" s="693"/>
      <c r="W44" s="693"/>
      <c r="X44" s="693"/>
      <c r="Y44" s="693"/>
      <c r="Z44" s="705"/>
      <c r="AA44" s="706"/>
      <c r="AB44" s="706"/>
      <c r="AC44" s="706"/>
      <c r="AD44" s="706"/>
      <c r="AE44" s="706"/>
      <c r="AF44" s="706"/>
      <c r="AG44" s="706"/>
      <c r="AH44" s="706"/>
      <c r="AI44" s="706"/>
      <c r="AJ44" s="706"/>
      <c r="AK44" s="706"/>
      <c r="AL44" s="706"/>
      <c r="AM44" s="706"/>
      <c r="AN44" s="706"/>
      <c r="AO44" s="706"/>
      <c r="AP44" s="706"/>
      <c r="AQ44" s="706"/>
      <c r="AR44" s="706"/>
      <c r="AS44" s="706"/>
      <c r="AT44" s="706"/>
      <c r="AU44" s="706"/>
      <c r="AV44" s="706"/>
      <c r="AW44" s="706"/>
      <c r="AX44" s="706"/>
      <c r="AY44" s="706"/>
      <c r="AZ44" s="706"/>
      <c r="BA44" s="706"/>
      <c r="BB44" s="706"/>
      <c r="BC44" s="706"/>
      <c r="BD44" s="706"/>
      <c r="BE44" s="706"/>
      <c r="BF44" s="706"/>
      <c r="BG44" s="706"/>
      <c r="BH44" s="706"/>
      <c r="BI44" s="706"/>
      <c r="BJ44" s="706"/>
      <c r="BK44" s="706"/>
      <c r="BL44" s="706"/>
      <c r="BM44" s="706"/>
      <c r="BN44" s="706"/>
      <c r="BO44" s="706"/>
      <c r="BP44" s="706"/>
      <c r="BQ44" s="706"/>
      <c r="BR44" s="675"/>
      <c r="BS44" s="676"/>
      <c r="BT44" s="676"/>
      <c r="BU44" s="676"/>
      <c r="BV44" s="676"/>
      <c r="BW44" s="676"/>
      <c r="BX44" s="676"/>
      <c r="BY44" s="676"/>
      <c r="BZ44" s="675"/>
      <c r="CA44" s="676"/>
      <c r="CB44" s="676"/>
      <c r="CC44" s="676"/>
      <c r="CD44" s="676"/>
      <c r="CE44" s="676"/>
      <c r="CF44" s="696"/>
      <c r="CG44" s="696"/>
      <c r="CH44" s="696"/>
      <c r="CI44" s="696"/>
      <c r="CJ44" s="696"/>
      <c r="CK44" s="696"/>
      <c r="CL44" s="696"/>
      <c r="CM44" s="696"/>
      <c r="CN44" s="696"/>
      <c r="CO44" s="696"/>
      <c r="CP44" s="696"/>
      <c r="CQ44" s="701" t="str">
        <f t="shared" ref="CQ44" si="80">IF(FD44&lt;=-100000000,"-","")</f>
        <v/>
      </c>
      <c r="CR44" s="702"/>
      <c r="CS44" s="697" t="str">
        <f t="shared" ref="CS44" si="81">LEFT(FN44,3)</f>
        <v xml:space="preserve">   </v>
      </c>
      <c r="CT44" s="698"/>
      <c r="CU44" s="698"/>
      <c r="CV44" s="698"/>
      <c r="CW44" s="697" t="str">
        <f t="shared" ref="CW44" si="82">MID(FN44,2,5)</f>
        <v xml:space="preserve">     </v>
      </c>
      <c r="CX44" s="698"/>
      <c r="CY44" s="698"/>
      <c r="CZ44" s="698"/>
      <c r="DA44" s="697" t="str">
        <f t="shared" ref="DA44" si="83">IF(OR(FN44="",FN44*FN44&lt;1),"",RIGHT(FN44,3))</f>
        <v/>
      </c>
      <c r="DB44" s="698"/>
      <c r="DC44" s="698"/>
      <c r="DD44" s="698"/>
      <c r="DE44" s="675"/>
      <c r="DF44" s="676"/>
      <c r="DG44" s="676"/>
      <c r="DH44" s="676"/>
      <c r="DI44" s="676"/>
      <c r="DJ44" s="677"/>
      <c r="DK44" s="677"/>
      <c r="DL44" s="677"/>
      <c r="DM44" s="677"/>
      <c r="DN44" s="677"/>
      <c r="DO44" s="677"/>
      <c r="DP44" s="677"/>
      <c r="DQ44" s="677"/>
      <c r="DR44" s="677"/>
      <c r="DS44" s="677"/>
      <c r="DT44" s="677"/>
      <c r="DU44" s="677"/>
      <c r="DV44" s="677"/>
      <c r="DW44" s="677"/>
      <c r="DX44" s="677"/>
      <c r="DY44" s="677"/>
      <c r="DZ44" s="677"/>
      <c r="EA44" s="677"/>
      <c r="EB44" s="677"/>
      <c r="EC44" s="678"/>
      <c r="ED44" s="679"/>
      <c r="EE44" s="679"/>
      <c r="EF44" s="679"/>
      <c r="EG44" s="679"/>
      <c r="EH44" s="679"/>
      <c r="EI44" s="679"/>
      <c r="EJ44" s="679"/>
      <c r="EK44" s="679"/>
      <c r="EL44" s="679"/>
      <c r="EM44" s="679"/>
      <c r="EN44" s="679"/>
      <c r="EO44" s="679"/>
      <c r="EP44" s="679"/>
      <c r="EQ44" s="679"/>
      <c r="ER44" s="679"/>
      <c r="ES44" s="679"/>
      <c r="ET44" s="679"/>
      <c r="EU44" s="679"/>
      <c r="EV44" s="679"/>
      <c r="EW44" s="679"/>
      <c r="EX44" s="679"/>
      <c r="EY44" s="680"/>
      <c r="FD44" s="673">
        <f t="shared" ref="FD44" si="84">ROUNDDOWN(BR44*CF44,0)</f>
        <v>0</v>
      </c>
      <c r="FE44" s="673"/>
      <c r="FF44" s="673"/>
      <c r="FG44" s="673"/>
      <c r="FH44" s="673"/>
      <c r="FI44" s="673"/>
      <c r="FJ44" s="673"/>
      <c r="FK44" s="673"/>
      <c r="FL44" s="673"/>
      <c r="FM44" s="673"/>
      <c r="FN44" s="674" t="str">
        <f t="shared" ref="FN44" si="85">RIGHT("         "&amp;TEXT(FD44,"0"),9)</f>
        <v xml:space="preserve">        0</v>
      </c>
      <c r="FO44" s="674"/>
      <c r="FP44" s="674"/>
      <c r="FQ44" s="674"/>
      <c r="FR44" s="674"/>
      <c r="FS44" s="674"/>
      <c r="FT44" s="674"/>
      <c r="FU44" s="674"/>
      <c r="FV44" s="674"/>
      <c r="FW44" s="674"/>
      <c r="FX44" s="674"/>
    </row>
    <row r="45" spans="1:180" ht="23.1" customHeight="1">
      <c r="A45" s="691"/>
      <c r="B45" s="691"/>
      <c r="C45" s="691"/>
      <c r="D45" s="691"/>
      <c r="E45" s="691"/>
      <c r="F45" s="691"/>
      <c r="G45" s="693"/>
      <c r="H45" s="693"/>
      <c r="I45" s="693"/>
      <c r="J45" s="693"/>
      <c r="K45" s="693"/>
      <c r="L45" s="693"/>
      <c r="M45" s="693"/>
      <c r="N45" s="693"/>
      <c r="O45" s="693"/>
      <c r="P45" s="693"/>
      <c r="Q45" s="693"/>
      <c r="R45" s="693"/>
      <c r="S45" s="693"/>
      <c r="T45" s="693"/>
      <c r="U45" s="693"/>
      <c r="V45" s="693"/>
      <c r="W45" s="693"/>
      <c r="X45" s="693"/>
      <c r="Y45" s="693"/>
      <c r="Z45" s="706"/>
      <c r="AA45" s="706"/>
      <c r="AB45" s="706"/>
      <c r="AC45" s="706"/>
      <c r="AD45" s="706"/>
      <c r="AE45" s="706"/>
      <c r="AF45" s="706"/>
      <c r="AG45" s="706"/>
      <c r="AH45" s="706"/>
      <c r="AI45" s="706"/>
      <c r="AJ45" s="706"/>
      <c r="AK45" s="706"/>
      <c r="AL45" s="706"/>
      <c r="AM45" s="706"/>
      <c r="AN45" s="706"/>
      <c r="AO45" s="706"/>
      <c r="AP45" s="706"/>
      <c r="AQ45" s="706"/>
      <c r="AR45" s="706"/>
      <c r="AS45" s="706"/>
      <c r="AT45" s="706"/>
      <c r="AU45" s="706"/>
      <c r="AV45" s="706"/>
      <c r="AW45" s="706"/>
      <c r="AX45" s="706"/>
      <c r="AY45" s="706"/>
      <c r="AZ45" s="706"/>
      <c r="BA45" s="706"/>
      <c r="BB45" s="706"/>
      <c r="BC45" s="706"/>
      <c r="BD45" s="706"/>
      <c r="BE45" s="706"/>
      <c r="BF45" s="706"/>
      <c r="BG45" s="706"/>
      <c r="BH45" s="706"/>
      <c r="BI45" s="706"/>
      <c r="BJ45" s="706"/>
      <c r="BK45" s="706"/>
      <c r="BL45" s="706"/>
      <c r="BM45" s="706"/>
      <c r="BN45" s="706"/>
      <c r="BO45" s="706"/>
      <c r="BP45" s="706"/>
      <c r="BQ45" s="706"/>
      <c r="BR45" s="676"/>
      <c r="BS45" s="676"/>
      <c r="BT45" s="676"/>
      <c r="BU45" s="676"/>
      <c r="BV45" s="676"/>
      <c r="BW45" s="676"/>
      <c r="BX45" s="676"/>
      <c r="BY45" s="676"/>
      <c r="BZ45" s="676"/>
      <c r="CA45" s="676"/>
      <c r="CB45" s="676"/>
      <c r="CC45" s="676"/>
      <c r="CD45" s="676"/>
      <c r="CE45" s="676"/>
      <c r="CF45" s="696"/>
      <c r="CG45" s="696"/>
      <c r="CH45" s="696"/>
      <c r="CI45" s="696"/>
      <c r="CJ45" s="696"/>
      <c r="CK45" s="696"/>
      <c r="CL45" s="696"/>
      <c r="CM45" s="696"/>
      <c r="CN45" s="696"/>
      <c r="CO45" s="696"/>
      <c r="CP45" s="696"/>
      <c r="CQ45" s="703"/>
      <c r="CR45" s="704"/>
      <c r="CS45" s="699"/>
      <c r="CT45" s="700"/>
      <c r="CU45" s="700"/>
      <c r="CV45" s="700"/>
      <c r="CW45" s="699"/>
      <c r="CX45" s="700"/>
      <c r="CY45" s="700"/>
      <c r="CZ45" s="700"/>
      <c r="DA45" s="699"/>
      <c r="DB45" s="700"/>
      <c r="DC45" s="700"/>
      <c r="DD45" s="700"/>
      <c r="DE45" s="683"/>
      <c r="DF45" s="684"/>
      <c r="DG45" s="684"/>
      <c r="DH45" s="684"/>
      <c r="DI45" s="684"/>
      <c r="DJ45" s="685"/>
      <c r="DK45" s="686"/>
      <c r="DL45" s="686"/>
      <c r="DM45" s="686"/>
      <c r="DN45" s="686"/>
      <c r="DO45" s="686"/>
      <c r="DP45" s="687"/>
      <c r="DQ45" s="688"/>
      <c r="DR45" s="686"/>
      <c r="DS45" s="686"/>
      <c r="DT45" s="686"/>
      <c r="DU45" s="686"/>
      <c r="DV45" s="687"/>
      <c r="DW45" s="688"/>
      <c r="DX45" s="686"/>
      <c r="DY45" s="686"/>
      <c r="DZ45" s="686"/>
      <c r="EA45" s="686"/>
      <c r="EB45" s="689"/>
      <c r="EC45" s="681"/>
      <c r="ED45" s="601"/>
      <c r="EE45" s="601"/>
      <c r="EF45" s="601"/>
      <c r="EG45" s="601"/>
      <c r="EH45" s="601"/>
      <c r="EI45" s="601"/>
      <c r="EJ45" s="601"/>
      <c r="EK45" s="601"/>
      <c r="EL45" s="601"/>
      <c r="EM45" s="601"/>
      <c r="EN45" s="601"/>
      <c r="EO45" s="601"/>
      <c r="EP45" s="601"/>
      <c r="EQ45" s="601"/>
      <c r="ER45" s="601"/>
      <c r="ES45" s="601"/>
      <c r="ET45" s="601"/>
      <c r="EU45" s="601"/>
      <c r="EV45" s="601"/>
      <c r="EW45" s="601"/>
      <c r="EX45" s="601"/>
      <c r="EY45" s="682"/>
      <c r="FD45" s="673"/>
      <c r="FE45" s="673"/>
      <c r="FF45" s="673"/>
      <c r="FG45" s="673"/>
      <c r="FH45" s="673"/>
      <c r="FI45" s="673"/>
      <c r="FJ45" s="673"/>
      <c r="FK45" s="673"/>
      <c r="FL45" s="673"/>
      <c r="FM45" s="673"/>
      <c r="FN45" s="674"/>
      <c r="FO45" s="674"/>
      <c r="FP45" s="674"/>
      <c r="FQ45" s="674"/>
      <c r="FR45" s="674"/>
      <c r="FS45" s="674"/>
      <c r="FT45" s="674"/>
      <c r="FU45" s="674"/>
      <c r="FV45" s="674"/>
      <c r="FW45" s="674"/>
      <c r="FX45" s="674"/>
    </row>
    <row r="46" spans="1:180" ht="23.1" customHeight="1">
      <c r="A46" s="690"/>
      <c r="B46" s="691"/>
      <c r="C46" s="691"/>
      <c r="D46" s="691"/>
      <c r="E46" s="691"/>
      <c r="F46" s="691"/>
      <c r="G46" s="692"/>
      <c r="H46" s="693"/>
      <c r="I46" s="693"/>
      <c r="J46" s="693"/>
      <c r="K46" s="693"/>
      <c r="L46" s="693"/>
      <c r="M46" s="693"/>
      <c r="N46" s="693"/>
      <c r="O46" s="693"/>
      <c r="P46" s="693"/>
      <c r="Q46" s="693"/>
      <c r="R46" s="693"/>
      <c r="S46" s="693"/>
      <c r="T46" s="693"/>
      <c r="U46" s="693"/>
      <c r="V46" s="693"/>
      <c r="W46" s="693"/>
      <c r="X46" s="693"/>
      <c r="Y46" s="693"/>
      <c r="Z46" s="705"/>
      <c r="AA46" s="706"/>
      <c r="AB46" s="706"/>
      <c r="AC46" s="706"/>
      <c r="AD46" s="706"/>
      <c r="AE46" s="706"/>
      <c r="AF46" s="706"/>
      <c r="AG46" s="706"/>
      <c r="AH46" s="706"/>
      <c r="AI46" s="706"/>
      <c r="AJ46" s="706"/>
      <c r="AK46" s="706"/>
      <c r="AL46" s="706"/>
      <c r="AM46" s="706"/>
      <c r="AN46" s="706"/>
      <c r="AO46" s="706"/>
      <c r="AP46" s="706"/>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675"/>
      <c r="BS46" s="676"/>
      <c r="BT46" s="676"/>
      <c r="BU46" s="676"/>
      <c r="BV46" s="676"/>
      <c r="BW46" s="676"/>
      <c r="BX46" s="676"/>
      <c r="BY46" s="676"/>
      <c r="BZ46" s="675"/>
      <c r="CA46" s="676"/>
      <c r="CB46" s="676"/>
      <c r="CC46" s="676"/>
      <c r="CD46" s="676"/>
      <c r="CE46" s="676"/>
      <c r="CF46" s="696"/>
      <c r="CG46" s="696"/>
      <c r="CH46" s="696"/>
      <c r="CI46" s="696"/>
      <c r="CJ46" s="696"/>
      <c r="CK46" s="696"/>
      <c r="CL46" s="696"/>
      <c r="CM46" s="696"/>
      <c r="CN46" s="696"/>
      <c r="CO46" s="696"/>
      <c r="CP46" s="696"/>
      <c r="CQ46" s="701" t="str">
        <f t="shared" ref="CQ46" si="86">IF(FD46&lt;=-100000000,"-","")</f>
        <v/>
      </c>
      <c r="CR46" s="702"/>
      <c r="CS46" s="697" t="str">
        <f t="shared" ref="CS46" si="87">LEFT(FN46,3)</f>
        <v xml:space="preserve">   </v>
      </c>
      <c r="CT46" s="698"/>
      <c r="CU46" s="698"/>
      <c r="CV46" s="698"/>
      <c r="CW46" s="697" t="str">
        <f t="shared" ref="CW46" si="88">MID(FN46,2,5)</f>
        <v xml:space="preserve">     </v>
      </c>
      <c r="CX46" s="698"/>
      <c r="CY46" s="698"/>
      <c r="CZ46" s="698"/>
      <c r="DA46" s="697" t="str">
        <f t="shared" ref="DA46" si="89">IF(OR(FN46="",FN46*FN46&lt;1),"",RIGHT(FN46,3))</f>
        <v/>
      </c>
      <c r="DB46" s="698"/>
      <c r="DC46" s="698"/>
      <c r="DD46" s="698"/>
      <c r="DE46" s="675"/>
      <c r="DF46" s="676"/>
      <c r="DG46" s="676"/>
      <c r="DH46" s="676"/>
      <c r="DI46" s="676"/>
      <c r="DJ46" s="677"/>
      <c r="DK46" s="677"/>
      <c r="DL46" s="677"/>
      <c r="DM46" s="677"/>
      <c r="DN46" s="677"/>
      <c r="DO46" s="677"/>
      <c r="DP46" s="677"/>
      <c r="DQ46" s="677"/>
      <c r="DR46" s="677"/>
      <c r="DS46" s="677"/>
      <c r="DT46" s="677"/>
      <c r="DU46" s="677"/>
      <c r="DV46" s="677"/>
      <c r="DW46" s="677"/>
      <c r="DX46" s="677"/>
      <c r="DY46" s="677"/>
      <c r="DZ46" s="677"/>
      <c r="EA46" s="677"/>
      <c r="EB46" s="677"/>
      <c r="EC46" s="678"/>
      <c r="ED46" s="679"/>
      <c r="EE46" s="679"/>
      <c r="EF46" s="679"/>
      <c r="EG46" s="679"/>
      <c r="EH46" s="679"/>
      <c r="EI46" s="679"/>
      <c r="EJ46" s="679"/>
      <c r="EK46" s="679"/>
      <c r="EL46" s="679"/>
      <c r="EM46" s="679"/>
      <c r="EN46" s="679"/>
      <c r="EO46" s="679"/>
      <c r="EP46" s="679"/>
      <c r="EQ46" s="679"/>
      <c r="ER46" s="679"/>
      <c r="ES46" s="679"/>
      <c r="ET46" s="679"/>
      <c r="EU46" s="679"/>
      <c r="EV46" s="679"/>
      <c r="EW46" s="679"/>
      <c r="EX46" s="679"/>
      <c r="EY46" s="680"/>
      <c r="FD46" s="673">
        <f t="shared" ref="FD46" si="90">ROUNDDOWN(BR46*CF46,0)</f>
        <v>0</v>
      </c>
      <c r="FE46" s="673"/>
      <c r="FF46" s="673"/>
      <c r="FG46" s="673"/>
      <c r="FH46" s="673"/>
      <c r="FI46" s="673"/>
      <c r="FJ46" s="673"/>
      <c r="FK46" s="673"/>
      <c r="FL46" s="673"/>
      <c r="FM46" s="673"/>
      <c r="FN46" s="674" t="str">
        <f t="shared" ref="FN46" si="91">RIGHT("         "&amp;TEXT(FD46,"0"),9)</f>
        <v xml:space="preserve">        0</v>
      </c>
      <c r="FO46" s="674"/>
      <c r="FP46" s="674"/>
      <c r="FQ46" s="674"/>
      <c r="FR46" s="674"/>
      <c r="FS46" s="674"/>
      <c r="FT46" s="674"/>
      <c r="FU46" s="674"/>
      <c r="FV46" s="674"/>
      <c r="FW46" s="674"/>
      <c r="FX46" s="674"/>
    </row>
    <row r="47" spans="1:180" ht="23.1" customHeight="1">
      <c r="A47" s="691"/>
      <c r="B47" s="691"/>
      <c r="C47" s="691"/>
      <c r="D47" s="691"/>
      <c r="E47" s="691"/>
      <c r="F47" s="691"/>
      <c r="G47" s="693"/>
      <c r="H47" s="693"/>
      <c r="I47" s="693"/>
      <c r="J47" s="693"/>
      <c r="K47" s="693"/>
      <c r="L47" s="693"/>
      <c r="M47" s="693"/>
      <c r="N47" s="693"/>
      <c r="O47" s="693"/>
      <c r="P47" s="693"/>
      <c r="Q47" s="693"/>
      <c r="R47" s="693"/>
      <c r="S47" s="693"/>
      <c r="T47" s="693"/>
      <c r="U47" s="693"/>
      <c r="V47" s="693"/>
      <c r="W47" s="693"/>
      <c r="X47" s="693"/>
      <c r="Y47" s="693"/>
      <c r="Z47" s="706"/>
      <c r="AA47" s="706"/>
      <c r="AB47" s="706"/>
      <c r="AC47" s="706"/>
      <c r="AD47" s="706"/>
      <c r="AE47" s="706"/>
      <c r="AF47" s="706"/>
      <c r="AG47" s="706"/>
      <c r="AH47" s="706"/>
      <c r="AI47" s="706"/>
      <c r="AJ47" s="706"/>
      <c r="AK47" s="706"/>
      <c r="AL47" s="706"/>
      <c r="AM47" s="706"/>
      <c r="AN47" s="706"/>
      <c r="AO47" s="706"/>
      <c r="AP47" s="706"/>
      <c r="AQ47" s="706"/>
      <c r="AR47" s="706"/>
      <c r="AS47" s="706"/>
      <c r="AT47" s="706"/>
      <c r="AU47" s="706"/>
      <c r="AV47" s="706"/>
      <c r="AW47" s="706"/>
      <c r="AX47" s="706"/>
      <c r="AY47" s="706"/>
      <c r="AZ47" s="706"/>
      <c r="BA47" s="706"/>
      <c r="BB47" s="706"/>
      <c r="BC47" s="706"/>
      <c r="BD47" s="706"/>
      <c r="BE47" s="706"/>
      <c r="BF47" s="706"/>
      <c r="BG47" s="706"/>
      <c r="BH47" s="706"/>
      <c r="BI47" s="706"/>
      <c r="BJ47" s="706"/>
      <c r="BK47" s="706"/>
      <c r="BL47" s="706"/>
      <c r="BM47" s="706"/>
      <c r="BN47" s="706"/>
      <c r="BO47" s="706"/>
      <c r="BP47" s="706"/>
      <c r="BQ47" s="706"/>
      <c r="BR47" s="676"/>
      <c r="BS47" s="676"/>
      <c r="BT47" s="676"/>
      <c r="BU47" s="676"/>
      <c r="BV47" s="676"/>
      <c r="BW47" s="676"/>
      <c r="BX47" s="676"/>
      <c r="BY47" s="676"/>
      <c r="BZ47" s="676"/>
      <c r="CA47" s="676"/>
      <c r="CB47" s="676"/>
      <c r="CC47" s="676"/>
      <c r="CD47" s="676"/>
      <c r="CE47" s="676"/>
      <c r="CF47" s="696"/>
      <c r="CG47" s="696"/>
      <c r="CH47" s="696"/>
      <c r="CI47" s="696"/>
      <c r="CJ47" s="696"/>
      <c r="CK47" s="696"/>
      <c r="CL47" s="696"/>
      <c r="CM47" s="696"/>
      <c r="CN47" s="696"/>
      <c r="CO47" s="696"/>
      <c r="CP47" s="696"/>
      <c r="CQ47" s="703"/>
      <c r="CR47" s="704"/>
      <c r="CS47" s="699"/>
      <c r="CT47" s="700"/>
      <c r="CU47" s="700"/>
      <c r="CV47" s="700"/>
      <c r="CW47" s="699"/>
      <c r="CX47" s="700"/>
      <c r="CY47" s="700"/>
      <c r="CZ47" s="700"/>
      <c r="DA47" s="699"/>
      <c r="DB47" s="700"/>
      <c r="DC47" s="700"/>
      <c r="DD47" s="700"/>
      <c r="DE47" s="683"/>
      <c r="DF47" s="684"/>
      <c r="DG47" s="684"/>
      <c r="DH47" s="684"/>
      <c r="DI47" s="684"/>
      <c r="DJ47" s="685"/>
      <c r="DK47" s="686"/>
      <c r="DL47" s="686"/>
      <c r="DM47" s="686"/>
      <c r="DN47" s="686"/>
      <c r="DO47" s="686"/>
      <c r="DP47" s="687"/>
      <c r="DQ47" s="688"/>
      <c r="DR47" s="686"/>
      <c r="DS47" s="686"/>
      <c r="DT47" s="686"/>
      <c r="DU47" s="686"/>
      <c r="DV47" s="687"/>
      <c r="DW47" s="688"/>
      <c r="DX47" s="686"/>
      <c r="DY47" s="686"/>
      <c r="DZ47" s="686"/>
      <c r="EA47" s="686"/>
      <c r="EB47" s="689"/>
      <c r="EC47" s="681"/>
      <c r="ED47" s="601"/>
      <c r="EE47" s="601"/>
      <c r="EF47" s="601"/>
      <c r="EG47" s="601"/>
      <c r="EH47" s="601"/>
      <c r="EI47" s="601"/>
      <c r="EJ47" s="601"/>
      <c r="EK47" s="601"/>
      <c r="EL47" s="601"/>
      <c r="EM47" s="601"/>
      <c r="EN47" s="601"/>
      <c r="EO47" s="601"/>
      <c r="EP47" s="601"/>
      <c r="EQ47" s="601"/>
      <c r="ER47" s="601"/>
      <c r="ES47" s="601"/>
      <c r="ET47" s="601"/>
      <c r="EU47" s="601"/>
      <c r="EV47" s="601"/>
      <c r="EW47" s="601"/>
      <c r="EX47" s="601"/>
      <c r="EY47" s="682"/>
      <c r="FD47" s="673"/>
      <c r="FE47" s="673"/>
      <c r="FF47" s="673"/>
      <c r="FG47" s="673"/>
      <c r="FH47" s="673"/>
      <c r="FI47" s="673"/>
      <c r="FJ47" s="673"/>
      <c r="FK47" s="673"/>
      <c r="FL47" s="673"/>
      <c r="FM47" s="673"/>
      <c r="FN47" s="674"/>
      <c r="FO47" s="674"/>
      <c r="FP47" s="674"/>
      <c r="FQ47" s="674"/>
      <c r="FR47" s="674"/>
      <c r="FS47" s="674"/>
      <c r="FT47" s="674"/>
      <c r="FU47" s="674"/>
      <c r="FV47" s="674"/>
      <c r="FW47" s="674"/>
      <c r="FX47" s="674"/>
    </row>
    <row r="48" spans="1:180" ht="23.1" customHeight="1">
      <c r="A48" s="690"/>
      <c r="B48" s="691"/>
      <c r="C48" s="691"/>
      <c r="D48" s="691"/>
      <c r="E48" s="691"/>
      <c r="F48" s="691"/>
      <c r="G48" s="692"/>
      <c r="H48" s="693"/>
      <c r="I48" s="693"/>
      <c r="J48" s="693"/>
      <c r="K48" s="693"/>
      <c r="L48" s="693"/>
      <c r="M48" s="693"/>
      <c r="N48" s="693"/>
      <c r="O48" s="693"/>
      <c r="P48" s="693"/>
      <c r="Q48" s="693"/>
      <c r="R48" s="693"/>
      <c r="S48" s="693"/>
      <c r="T48" s="693"/>
      <c r="U48" s="693"/>
      <c r="V48" s="693"/>
      <c r="W48" s="693"/>
      <c r="X48" s="693"/>
      <c r="Y48" s="693"/>
      <c r="Z48" s="705"/>
      <c r="AA48" s="706"/>
      <c r="AB48" s="706"/>
      <c r="AC48" s="706"/>
      <c r="AD48" s="706"/>
      <c r="AE48" s="706"/>
      <c r="AF48" s="706"/>
      <c r="AG48" s="706"/>
      <c r="AH48" s="706"/>
      <c r="AI48" s="706"/>
      <c r="AJ48" s="706"/>
      <c r="AK48" s="706"/>
      <c r="AL48" s="706"/>
      <c r="AM48" s="706"/>
      <c r="AN48" s="706"/>
      <c r="AO48" s="706"/>
      <c r="AP48" s="706"/>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675"/>
      <c r="BS48" s="676"/>
      <c r="BT48" s="676"/>
      <c r="BU48" s="676"/>
      <c r="BV48" s="676"/>
      <c r="BW48" s="676"/>
      <c r="BX48" s="676"/>
      <c r="BY48" s="676"/>
      <c r="BZ48" s="675"/>
      <c r="CA48" s="676"/>
      <c r="CB48" s="676"/>
      <c r="CC48" s="676"/>
      <c r="CD48" s="676"/>
      <c r="CE48" s="676"/>
      <c r="CF48" s="696"/>
      <c r="CG48" s="696"/>
      <c r="CH48" s="696"/>
      <c r="CI48" s="696"/>
      <c r="CJ48" s="696"/>
      <c r="CK48" s="696"/>
      <c r="CL48" s="696"/>
      <c r="CM48" s="696"/>
      <c r="CN48" s="696"/>
      <c r="CO48" s="696"/>
      <c r="CP48" s="696"/>
      <c r="CQ48" s="701" t="str">
        <f t="shared" ref="CQ48" si="92">IF(FD48&lt;=-100000000,"-","")</f>
        <v/>
      </c>
      <c r="CR48" s="702"/>
      <c r="CS48" s="697" t="str">
        <f t="shared" ref="CS48" si="93">LEFT(FN48,3)</f>
        <v xml:space="preserve">   </v>
      </c>
      <c r="CT48" s="698"/>
      <c r="CU48" s="698"/>
      <c r="CV48" s="698"/>
      <c r="CW48" s="697" t="str">
        <f t="shared" ref="CW48" si="94">MID(FN48,2,5)</f>
        <v xml:space="preserve">     </v>
      </c>
      <c r="CX48" s="698"/>
      <c r="CY48" s="698"/>
      <c r="CZ48" s="698"/>
      <c r="DA48" s="697" t="str">
        <f t="shared" ref="DA48" si="95">IF(OR(FN48="",FN48*FN48&lt;1),"",RIGHT(FN48,3))</f>
        <v/>
      </c>
      <c r="DB48" s="698"/>
      <c r="DC48" s="698"/>
      <c r="DD48" s="698"/>
      <c r="DE48" s="675"/>
      <c r="DF48" s="676"/>
      <c r="DG48" s="676"/>
      <c r="DH48" s="676"/>
      <c r="DI48" s="676"/>
      <c r="DJ48" s="677"/>
      <c r="DK48" s="677"/>
      <c r="DL48" s="677"/>
      <c r="DM48" s="677"/>
      <c r="DN48" s="677"/>
      <c r="DO48" s="677"/>
      <c r="DP48" s="677"/>
      <c r="DQ48" s="677"/>
      <c r="DR48" s="677"/>
      <c r="DS48" s="677"/>
      <c r="DT48" s="677"/>
      <c r="DU48" s="677"/>
      <c r="DV48" s="677"/>
      <c r="DW48" s="677"/>
      <c r="DX48" s="677"/>
      <c r="DY48" s="677"/>
      <c r="DZ48" s="677"/>
      <c r="EA48" s="677"/>
      <c r="EB48" s="677"/>
      <c r="EC48" s="678"/>
      <c r="ED48" s="679"/>
      <c r="EE48" s="679"/>
      <c r="EF48" s="679"/>
      <c r="EG48" s="679"/>
      <c r="EH48" s="679"/>
      <c r="EI48" s="679"/>
      <c r="EJ48" s="679"/>
      <c r="EK48" s="679"/>
      <c r="EL48" s="679"/>
      <c r="EM48" s="679"/>
      <c r="EN48" s="679"/>
      <c r="EO48" s="679"/>
      <c r="EP48" s="679"/>
      <c r="EQ48" s="679"/>
      <c r="ER48" s="679"/>
      <c r="ES48" s="679"/>
      <c r="ET48" s="679"/>
      <c r="EU48" s="679"/>
      <c r="EV48" s="679"/>
      <c r="EW48" s="679"/>
      <c r="EX48" s="679"/>
      <c r="EY48" s="680"/>
      <c r="FD48" s="673">
        <f t="shared" ref="FD48" si="96">ROUNDDOWN(BR48*CF48,0)</f>
        <v>0</v>
      </c>
      <c r="FE48" s="673"/>
      <c r="FF48" s="673"/>
      <c r="FG48" s="673"/>
      <c r="FH48" s="673"/>
      <c r="FI48" s="673"/>
      <c r="FJ48" s="673"/>
      <c r="FK48" s="673"/>
      <c r="FL48" s="673"/>
      <c r="FM48" s="673"/>
      <c r="FN48" s="674" t="str">
        <f t="shared" ref="FN48" si="97">RIGHT("         "&amp;TEXT(FD48,"0"),9)</f>
        <v xml:space="preserve">        0</v>
      </c>
      <c r="FO48" s="674"/>
      <c r="FP48" s="674"/>
      <c r="FQ48" s="674"/>
      <c r="FR48" s="674"/>
      <c r="FS48" s="674"/>
      <c r="FT48" s="674"/>
      <c r="FU48" s="674"/>
      <c r="FV48" s="674"/>
      <c r="FW48" s="674"/>
      <c r="FX48" s="674"/>
    </row>
    <row r="49" spans="1:180" ht="23.1" customHeight="1">
      <c r="A49" s="691"/>
      <c r="B49" s="691"/>
      <c r="C49" s="691"/>
      <c r="D49" s="691"/>
      <c r="E49" s="691"/>
      <c r="F49" s="691"/>
      <c r="G49" s="693"/>
      <c r="H49" s="693"/>
      <c r="I49" s="693"/>
      <c r="J49" s="693"/>
      <c r="K49" s="693"/>
      <c r="L49" s="693"/>
      <c r="M49" s="693"/>
      <c r="N49" s="693"/>
      <c r="O49" s="693"/>
      <c r="P49" s="693"/>
      <c r="Q49" s="693"/>
      <c r="R49" s="693"/>
      <c r="S49" s="693"/>
      <c r="T49" s="693"/>
      <c r="U49" s="693"/>
      <c r="V49" s="693"/>
      <c r="W49" s="693"/>
      <c r="X49" s="693"/>
      <c r="Y49" s="693"/>
      <c r="Z49" s="706"/>
      <c r="AA49" s="706"/>
      <c r="AB49" s="706"/>
      <c r="AC49" s="706"/>
      <c r="AD49" s="706"/>
      <c r="AE49" s="706"/>
      <c r="AF49" s="706"/>
      <c r="AG49" s="706"/>
      <c r="AH49" s="706"/>
      <c r="AI49" s="706"/>
      <c r="AJ49" s="706"/>
      <c r="AK49" s="706"/>
      <c r="AL49" s="706"/>
      <c r="AM49" s="706"/>
      <c r="AN49" s="706"/>
      <c r="AO49" s="706"/>
      <c r="AP49" s="706"/>
      <c r="AQ49" s="706"/>
      <c r="AR49" s="706"/>
      <c r="AS49" s="706"/>
      <c r="AT49" s="706"/>
      <c r="AU49" s="706"/>
      <c r="AV49" s="706"/>
      <c r="AW49" s="706"/>
      <c r="AX49" s="706"/>
      <c r="AY49" s="706"/>
      <c r="AZ49" s="706"/>
      <c r="BA49" s="706"/>
      <c r="BB49" s="706"/>
      <c r="BC49" s="706"/>
      <c r="BD49" s="706"/>
      <c r="BE49" s="706"/>
      <c r="BF49" s="706"/>
      <c r="BG49" s="706"/>
      <c r="BH49" s="706"/>
      <c r="BI49" s="706"/>
      <c r="BJ49" s="706"/>
      <c r="BK49" s="706"/>
      <c r="BL49" s="706"/>
      <c r="BM49" s="706"/>
      <c r="BN49" s="706"/>
      <c r="BO49" s="706"/>
      <c r="BP49" s="706"/>
      <c r="BQ49" s="706"/>
      <c r="BR49" s="676"/>
      <c r="BS49" s="676"/>
      <c r="BT49" s="676"/>
      <c r="BU49" s="676"/>
      <c r="BV49" s="676"/>
      <c r="BW49" s="676"/>
      <c r="BX49" s="676"/>
      <c r="BY49" s="676"/>
      <c r="BZ49" s="676"/>
      <c r="CA49" s="676"/>
      <c r="CB49" s="676"/>
      <c r="CC49" s="676"/>
      <c r="CD49" s="676"/>
      <c r="CE49" s="676"/>
      <c r="CF49" s="696"/>
      <c r="CG49" s="696"/>
      <c r="CH49" s="696"/>
      <c r="CI49" s="696"/>
      <c r="CJ49" s="696"/>
      <c r="CK49" s="696"/>
      <c r="CL49" s="696"/>
      <c r="CM49" s="696"/>
      <c r="CN49" s="696"/>
      <c r="CO49" s="696"/>
      <c r="CP49" s="696"/>
      <c r="CQ49" s="703"/>
      <c r="CR49" s="704"/>
      <c r="CS49" s="699"/>
      <c r="CT49" s="700"/>
      <c r="CU49" s="700"/>
      <c r="CV49" s="700"/>
      <c r="CW49" s="699"/>
      <c r="CX49" s="700"/>
      <c r="CY49" s="700"/>
      <c r="CZ49" s="700"/>
      <c r="DA49" s="699"/>
      <c r="DB49" s="700"/>
      <c r="DC49" s="700"/>
      <c r="DD49" s="700"/>
      <c r="DE49" s="683"/>
      <c r="DF49" s="684"/>
      <c r="DG49" s="684"/>
      <c r="DH49" s="684"/>
      <c r="DI49" s="684"/>
      <c r="DJ49" s="685"/>
      <c r="DK49" s="686"/>
      <c r="DL49" s="686"/>
      <c r="DM49" s="686"/>
      <c r="DN49" s="686"/>
      <c r="DO49" s="686"/>
      <c r="DP49" s="687"/>
      <c r="DQ49" s="688"/>
      <c r="DR49" s="686"/>
      <c r="DS49" s="686"/>
      <c r="DT49" s="686"/>
      <c r="DU49" s="686"/>
      <c r="DV49" s="687"/>
      <c r="DW49" s="688"/>
      <c r="DX49" s="686"/>
      <c r="DY49" s="686"/>
      <c r="DZ49" s="686"/>
      <c r="EA49" s="686"/>
      <c r="EB49" s="689"/>
      <c r="EC49" s="681"/>
      <c r="ED49" s="601"/>
      <c r="EE49" s="601"/>
      <c r="EF49" s="601"/>
      <c r="EG49" s="601"/>
      <c r="EH49" s="601"/>
      <c r="EI49" s="601"/>
      <c r="EJ49" s="601"/>
      <c r="EK49" s="601"/>
      <c r="EL49" s="601"/>
      <c r="EM49" s="601"/>
      <c r="EN49" s="601"/>
      <c r="EO49" s="601"/>
      <c r="EP49" s="601"/>
      <c r="EQ49" s="601"/>
      <c r="ER49" s="601"/>
      <c r="ES49" s="601"/>
      <c r="ET49" s="601"/>
      <c r="EU49" s="601"/>
      <c r="EV49" s="601"/>
      <c r="EW49" s="601"/>
      <c r="EX49" s="601"/>
      <c r="EY49" s="682"/>
      <c r="FD49" s="673"/>
      <c r="FE49" s="673"/>
      <c r="FF49" s="673"/>
      <c r="FG49" s="673"/>
      <c r="FH49" s="673"/>
      <c r="FI49" s="673"/>
      <c r="FJ49" s="673"/>
      <c r="FK49" s="673"/>
      <c r="FL49" s="673"/>
      <c r="FM49" s="673"/>
      <c r="FN49" s="674"/>
      <c r="FO49" s="674"/>
      <c r="FP49" s="674"/>
      <c r="FQ49" s="674"/>
      <c r="FR49" s="674"/>
      <c r="FS49" s="674"/>
      <c r="FT49" s="674"/>
      <c r="FU49" s="674"/>
      <c r="FV49" s="674"/>
      <c r="FW49" s="674"/>
      <c r="FX49" s="674"/>
    </row>
    <row r="50" spans="1:180" ht="23.1" customHeight="1">
      <c r="A50" s="690"/>
      <c r="B50" s="691"/>
      <c r="C50" s="691"/>
      <c r="D50" s="691"/>
      <c r="E50" s="691"/>
      <c r="F50" s="691"/>
      <c r="G50" s="692"/>
      <c r="H50" s="693"/>
      <c r="I50" s="693"/>
      <c r="J50" s="693"/>
      <c r="K50" s="693"/>
      <c r="L50" s="693"/>
      <c r="M50" s="693"/>
      <c r="N50" s="693"/>
      <c r="O50" s="693"/>
      <c r="P50" s="693"/>
      <c r="Q50" s="693"/>
      <c r="R50" s="693"/>
      <c r="S50" s="693"/>
      <c r="T50" s="693"/>
      <c r="U50" s="693"/>
      <c r="V50" s="693"/>
      <c r="W50" s="693"/>
      <c r="X50" s="693"/>
      <c r="Y50" s="693"/>
      <c r="Z50" s="705"/>
      <c r="AA50" s="706"/>
      <c r="AB50" s="706"/>
      <c r="AC50" s="706"/>
      <c r="AD50" s="706"/>
      <c r="AE50" s="706"/>
      <c r="AF50" s="706"/>
      <c r="AG50" s="706"/>
      <c r="AH50" s="706"/>
      <c r="AI50" s="706"/>
      <c r="AJ50" s="706"/>
      <c r="AK50" s="706"/>
      <c r="AL50" s="706"/>
      <c r="AM50" s="706"/>
      <c r="AN50" s="706"/>
      <c r="AO50" s="706"/>
      <c r="AP50" s="706"/>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675"/>
      <c r="BS50" s="676"/>
      <c r="BT50" s="676"/>
      <c r="BU50" s="676"/>
      <c r="BV50" s="676"/>
      <c r="BW50" s="676"/>
      <c r="BX50" s="676"/>
      <c r="BY50" s="676"/>
      <c r="BZ50" s="675"/>
      <c r="CA50" s="676"/>
      <c r="CB50" s="676"/>
      <c r="CC50" s="676"/>
      <c r="CD50" s="676"/>
      <c r="CE50" s="676"/>
      <c r="CF50" s="696"/>
      <c r="CG50" s="696"/>
      <c r="CH50" s="696"/>
      <c r="CI50" s="696"/>
      <c r="CJ50" s="696"/>
      <c r="CK50" s="696"/>
      <c r="CL50" s="696"/>
      <c r="CM50" s="696"/>
      <c r="CN50" s="696"/>
      <c r="CO50" s="696"/>
      <c r="CP50" s="696"/>
      <c r="CQ50" s="701" t="str">
        <f t="shared" ref="CQ50" si="98">IF(FD50&lt;=-100000000,"-","")</f>
        <v/>
      </c>
      <c r="CR50" s="702"/>
      <c r="CS50" s="697" t="str">
        <f t="shared" ref="CS50" si="99">LEFT(FN50,3)</f>
        <v xml:space="preserve">   </v>
      </c>
      <c r="CT50" s="698"/>
      <c r="CU50" s="698"/>
      <c r="CV50" s="698"/>
      <c r="CW50" s="697" t="str">
        <f t="shared" ref="CW50" si="100">MID(FN50,2,5)</f>
        <v xml:space="preserve">     </v>
      </c>
      <c r="CX50" s="698"/>
      <c r="CY50" s="698"/>
      <c r="CZ50" s="698"/>
      <c r="DA50" s="697" t="str">
        <f t="shared" ref="DA50" si="101">IF(OR(FN50="",FN50*FN50&lt;1),"",RIGHT(FN50,3))</f>
        <v/>
      </c>
      <c r="DB50" s="698"/>
      <c r="DC50" s="698"/>
      <c r="DD50" s="698"/>
      <c r="DE50" s="675"/>
      <c r="DF50" s="676"/>
      <c r="DG50" s="676"/>
      <c r="DH50" s="676"/>
      <c r="DI50" s="676"/>
      <c r="DJ50" s="677"/>
      <c r="DK50" s="677"/>
      <c r="DL50" s="677"/>
      <c r="DM50" s="677"/>
      <c r="DN50" s="677"/>
      <c r="DO50" s="677"/>
      <c r="DP50" s="677"/>
      <c r="DQ50" s="677"/>
      <c r="DR50" s="677"/>
      <c r="DS50" s="677"/>
      <c r="DT50" s="677"/>
      <c r="DU50" s="677"/>
      <c r="DV50" s="677"/>
      <c r="DW50" s="677"/>
      <c r="DX50" s="677"/>
      <c r="DY50" s="677"/>
      <c r="DZ50" s="677"/>
      <c r="EA50" s="677"/>
      <c r="EB50" s="677"/>
      <c r="EC50" s="678"/>
      <c r="ED50" s="679"/>
      <c r="EE50" s="679"/>
      <c r="EF50" s="679"/>
      <c r="EG50" s="679"/>
      <c r="EH50" s="679"/>
      <c r="EI50" s="679"/>
      <c r="EJ50" s="679"/>
      <c r="EK50" s="679"/>
      <c r="EL50" s="679"/>
      <c r="EM50" s="679"/>
      <c r="EN50" s="679"/>
      <c r="EO50" s="679"/>
      <c r="EP50" s="679"/>
      <c r="EQ50" s="679"/>
      <c r="ER50" s="679"/>
      <c r="ES50" s="679"/>
      <c r="ET50" s="679"/>
      <c r="EU50" s="679"/>
      <c r="EV50" s="679"/>
      <c r="EW50" s="679"/>
      <c r="EX50" s="679"/>
      <c r="EY50" s="680"/>
      <c r="FD50" s="673">
        <f t="shared" ref="FD50" si="102">ROUNDDOWN(BR50*CF50,0)</f>
        <v>0</v>
      </c>
      <c r="FE50" s="673"/>
      <c r="FF50" s="673"/>
      <c r="FG50" s="673"/>
      <c r="FH50" s="673"/>
      <c r="FI50" s="673"/>
      <c r="FJ50" s="673"/>
      <c r="FK50" s="673"/>
      <c r="FL50" s="673"/>
      <c r="FM50" s="673"/>
      <c r="FN50" s="674" t="str">
        <f t="shared" ref="FN50" si="103">RIGHT("         "&amp;TEXT(FD50,"0"),9)</f>
        <v xml:space="preserve">        0</v>
      </c>
      <c r="FO50" s="674"/>
      <c r="FP50" s="674"/>
      <c r="FQ50" s="674"/>
      <c r="FR50" s="674"/>
      <c r="FS50" s="674"/>
      <c r="FT50" s="674"/>
      <c r="FU50" s="674"/>
      <c r="FV50" s="674"/>
      <c r="FW50" s="674"/>
      <c r="FX50" s="674"/>
    </row>
    <row r="51" spans="1:180" ht="23.1" customHeight="1">
      <c r="A51" s="691"/>
      <c r="B51" s="691"/>
      <c r="C51" s="691"/>
      <c r="D51" s="691"/>
      <c r="E51" s="691"/>
      <c r="F51" s="691"/>
      <c r="G51" s="693"/>
      <c r="H51" s="693"/>
      <c r="I51" s="693"/>
      <c r="J51" s="693"/>
      <c r="K51" s="693"/>
      <c r="L51" s="693"/>
      <c r="M51" s="693"/>
      <c r="N51" s="693"/>
      <c r="O51" s="693"/>
      <c r="P51" s="693"/>
      <c r="Q51" s="693"/>
      <c r="R51" s="693"/>
      <c r="S51" s="693"/>
      <c r="T51" s="693"/>
      <c r="U51" s="693"/>
      <c r="V51" s="693"/>
      <c r="W51" s="693"/>
      <c r="X51" s="693"/>
      <c r="Y51" s="693"/>
      <c r="Z51" s="706"/>
      <c r="AA51" s="706"/>
      <c r="AB51" s="706"/>
      <c r="AC51" s="706"/>
      <c r="AD51" s="706"/>
      <c r="AE51" s="706"/>
      <c r="AF51" s="706"/>
      <c r="AG51" s="706"/>
      <c r="AH51" s="706"/>
      <c r="AI51" s="706"/>
      <c r="AJ51" s="706"/>
      <c r="AK51" s="706"/>
      <c r="AL51" s="706"/>
      <c r="AM51" s="706"/>
      <c r="AN51" s="706"/>
      <c r="AO51" s="706"/>
      <c r="AP51" s="706"/>
      <c r="AQ51" s="706"/>
      <c r="AR51" s="706"/>
      <c r="AS51" s="706"/>
      <c r="AT51" s="706"/>
      <c r="AU51" s="706"/>
      <c r="AV51" s="706"/>
      <c r="AW51" s="706"/>
      <c r="AX51" s="706"/>
      <c r="AY51" s="706"/>
      <c r="AZ51" s="706"/>
      <c r="BA51" s="706"/>
      <c r="BB51" s="706"/>
      <c r="BC51" s="706"/>
      <c r="BD51" s="706"/>
      <c r="BE51" s="706"/>
      <c r="BF51" s="706"/>
      <c r="BG51" s="706"/>
      <c r="BH51" s="706"/>
      <c r="BI51" s="706"/>
      <c r="BJ51" s="706"/>
      <c r="BK51" s="706"/>
      <c r="BL51" s="706"/>
      <c r="BM51" s="706"/>
      <c r="BN51" s="706"/>
      <c r="BO51" s="706"/>
      <c r="BP51" s="706"/>
      <c r="BQ51" s="706"/>
      <c r="BR51" s="676"/>
      <c r="BS51" s="676"/>
      <c r="BT51" s="676"/>
      <c r="BU51" s="676"/>
      <c r="BV51" s="676"/>
      <c r="BW51" s="676"/>
      <c r="BX51" s="676"/>
      <c r="BY51" s="676"/>
      <c r="BZ51" s="676"/>
      <c r="CA51" s="676"/>
      <c r="CB51" s="676"/>
      <c r="CC51" s="676"/>
      <c r="CD51" s="676"/>
      <c r="CE51" s="676"/>
      <c r="CF51" s="696"/>
      <c r="CG51" s="696"/>
      <c r="CH51" s="696"/>
      <c r="CI51" s="696"/>
      <c r="CJ51" s="696"/>
      <c r="CK51" s="696"/>
      <c r="CL51" s="696"/>
      <c r="CM51" s="696"/>
      <c r="CN51" s="696"/>
      <c r="CO51" s="696"/>
      <c r="CP51" s="696"/>
      <c r="CQ51" s="703"/>
      <c r="CR51" s="704"/>
      <c r="CS51" s="699"/>
      <c r="CT51" s="700"/>
      <c r="CU51" s="700"/>
      <c r="CV51" s="700"/>
      <c r="CW51" s="699"/>
      <c r="CX51" s="700"/>
      <c r="CY51" s="700"/>
      <c r="CZ51" s="700"/>
      <c r="DA51" s="699"/>
      <c r="DB51" s="700"/>
      <c r="DC51" s="700"/>
      <c r="DD51" s="700"/>
      <c r="DE51" s="683"/>
      <c r="DF51" s="684"/>
      <c r="DG51" s="684"/>
      <c r="DH51" s="684"/>
      <c r="DI51" s="684"/>
      <c r="DJ51" s="685"/>
      <c r="DK51" s="686"/>
      <c r="DL51" s="686"/>
      <c r="DM51" s="686"/>
      <c r="DN51" s="686"/>
      <c r="DO51" s="686"/>
      <c r="DP51" s="687"/>
      <c r="DQ51" s="688"/>
      <c r="DR51" s="686"/>
      <c r="DS51" s="686"/>
      <c r="DT51" s="686"/>
      <c r="DU51" s="686"/>
      <c r="DV51" s="687"/>
      <c r="DW51" s="688"/>
      <c r="DX51" s="686"/>
      <c r="DY51" s="686"/>
      <c r="DZ51" s="686"/>
      <c r="EA51" s="686"/>
      <c r="EB51" s="689"/>
      <c r="EC51" s="681"/>
      <c r="ED51" s="601"/>
      <c r="EE51" s="601"/>
      <c r="EF51" s="601"/>
      <c r="EG51" s="601"/>
      <c r="EH51" s="601"/>
      <c r="EI51" s="601"/>
      <c r="EJ51" s="601"/>
      <c r="EK51" s="601"/>
      <c r="EL51" s="601"/>
      <c r="EM51" s="601"/>
      <c r="EN51" s="601"/>
      <c r="EO51" s="601"/>
      <c r="EP51" s="601"/>
      <c r="EQ51" s="601"/>
      <c r="ER51" s="601"/>
      <c r="ES51" s="601"/>
      <c r="ET51" s="601"/>
      <c r="EU51" s="601"/>
      <c r="EV51" s="601"/>
      <c r="EW51" s="601"/>
      <c r="EX51" s="601"/>
      <c r="EY51" s="682"/>
      <c r="FD51" s="673"/>
      <c r="FE51" s="673"/>
      <c r="FF51" s="673"/>
      <c r="FG51" s="673"/>
      <c r="FH51" s="673"/>
      <c r="FI51" s="673"/>
      <c r="FJ51" s="673"/>
      <c r="FK51" s="673"/>
      <c r="FL51" s="673"/>
      <c r="FM51" s="673"/>
      <c r="FN51" s="674"/>
      <c r="FO51" s="674"/>
      <c r="FP51" s="674"/>
      <c r="FQ51" s="674"/>
      <c r="FR51" s="674"/>
      <c r="FS51" s="674"/>
      <c r="FT51" s="674"/>
      <c r="FU51" s="674"/>
      <c r="FV51" s="674"/>
      <c r="FW51" s="674"/>
      <c r="FX51" s="674"/>
    </row>
    <row r="52" spans="1:180" ht="23.1" customHeight="1">
      <c r="A52" s="690"/>
      <c r="B52" s="691"/>
      <c r="C52" s="691"/>
      <c r="D52" s="691"/>
      <c r="E52" s="691"/>
      <c r="F52" s="691"/>
      <c r="G52" s="692"/>
      <c r="H52" s="693"/>
      <c r="I52" s="693"/>
      <c r="J52" s="693"/>
      <c r="K52" s="693"/>
      <c r="L52" s="693"/>
      <c r="M52" s="693"/>
      <c r="N52" s="693"/>
      <c r="O52" s="693"/>
      <c r="P52" s="693"/>
      <c r="Q52" s="693"/>
      <c r="R52" s="693"/>
      <c r="S52" s="693"/>
      <c r="T52" s="693"/>
      <c r="U52" s="693"/>
      <c r="V52" s="693"/>
      <c r="W52" s="693"/>
      <c r="X52" s="693"/>
      <c r="Y52" s="693"/>
      <c r="Z52" s="705"/>
      <c r="AA52" s="706"/>
      <c r="AB52" s="706"/>
      <c r="AC52" s="706"/>
      <c r="AD52" s="706"/>
      <c r="AE52" s="706"/>
      <c r="AF52" s="706"/>
      <c r="AG52" s="706"/>
      <c r="AH52" s="706"/>
      <c r="AI52" s="706"/>
      <c r="AJ52" s="706"/>
      <c r="AK52" s="706"/>
      <c r="AL52" s="706"/>
      <c r="AM52" s="706"/>
      <c r="AN52" s="706"/>
      <c r="AO52" s="706"/>
      <c r="AP52" s="706"/>
      <c r="AQ52" s="706"/>
      <c r="AR52" s="706"/>
      <c r="AS52" s="706"/>
      <c r="AT52" s="706"/>
      <c r="AU52" s="706"/>
      <c r="AV52" s="706"/>
      <c r="AW52" s="706"/>
      <c r="AX52" s="706"/>
      <c r="AY52" s="706"/>
      <c r="AZ52" s="706"/>
      <c r="BA52" s="706"/>
      <c r="BB52" s="706"/>
      <c r="BC52" s="706"/>
      <c r="BD52" s="706"/>
      <c r="BE52" s="706"/>
      <c r="BF52" s="706"/>
      <c r="BG52" s="706"/>
      <c r="BH52" s="706"/>
      <c r="BI52" s="706"/>
      <c r="BJ52" s="706"/>
      <c r="BK52" s="706"/>
      <c r="BL52" s="706"/>
      <c r="BM52" s="706"/>
      <c r="BN52" s="706"/>
      <c r="BO52" s="706"/>
      <c r="BP52" s="706"/>
      <c r="BQ52" s="706"/>
      <c r="BR52" s="675"/>
      <c r="BS52" s="676"/>
      <c r="BT52" s="676"/>
      <c r="BU52" s="676"/>
      <c r="BV52" s="676"/>
      <c r="BW52" s="676"/>
      <c r="BX52" s="676"/>
      <c r="BY52" s="676"/>
      <c r="BZ52" s="675"/>
      <c r="CA52" s="676"/>
      <c r="CB52" s="676"/>
      <c r="CC52" s="676"/>
      <c r="CD52" s="676"/>
      <c r="CE52" s="676"/>
      <c r="CF52" s="696"/>
      <c r="CG52" s="696"/>
      <c r="CH52" s="696"/>
      <c r="CI52" s="696"/>
      <c r="CJ52" s="696"/>
      <c r="CK52" s="696"/>
      <c r="CL52" s="696"/>
      <c r="CM52" s="696"/>
      <c r="CN52" s="696"/>
      <c r="CO52" s="696"/>
      <c r="CP52" s="696"/>
      <c r="CQ52" s="701" t="str">
        <f t="shared" ref="CQ52" si="104">IF(FD52&lt;=-100000000,"-","")</f>
        <v/>
      </c>
      <c r="CR52" s="702"/>
      <c r="CS52" s="697" t="str">
        <f t="shared" ref="CS52" si="105">LEFT(FN52,3)</f>
        <v xml:space="preserve">   </v>
      </c>
      <c r="CT52" s="698"/>
      <c r="CU52" s="698"/>
      <c r="CV52" s="698"/>
      <c r="CW52" s="697" t="str">
        <f t="shared" ref="CW52" si="106">MID(FN52,2,5)</f>
        <v xml:space="preserve">     </v>
      </c>
      <c r="CX52" s="698"/>
      <c r="CY52" s="698"/>
      <c r="CZ52" s="698"/>
      <c r="DA52" s="697" t="str">
        <f t="shared" ref="DA52" si="107">IF(OR(FN52="",FN52*FN52&lt;1),"",RIGHT(FN52,3))</f>
        <v/>
      </c>
      <c r="DB52" s="698"/>
      <c r="DC52" s="698"/>
      <c r="DD52" s="698"/>
      <c r="DE52" s="675"/>
      <c r="DF52" s="676"/>
      <c r="DG52" s="676"/>
      <c r="DH52" s="676"/>
      <c r="DI52" s="676"/>
      <c r="DJ52" s="677"/>
      <c r="DK52" s="677"/>
      <c r="DL52" s="677"/>
      <c r="DM52" s="677"/>
      <c r="DN52" s="677"/>
      <c r="DO52" s="677"/>
      <c r="DP52" s="677"/>
      <c r="DQ52" s="677"/>
      <c r="DR52" s="677"/>
      <c r="DS52" s="677"/>
      <c r="DT52" s="677"/>
      <c r="DU52" s="677"/>
      <c r="DV52" s="677"/>
      <c r="DW52" s="677"/>
      <c r="DX52" s="677"/>
      <c r="DY52" s="677"/>
      <c r="DZ52" s="677"/>
      <c r="EA52" s="677"/>
      <c r="EB52" s="677"/>
      <c r="EC52" s="678"/>
      <c r="ED52" s="679"/>
      <c r="EE52" s="679"/>
      <c r="EF52" s="679"/>
      <c r="EG52" s="679"/>
      <c r="EH52" s="679"/>
      <c r="EI52" s="679"/>
      <c r="EJ52" s="679"/>
      <c r="EK52" s="679"/>
      <c r="EL52" s="679"/>
      <c r="EM52" s="679"/>
      <c r="EN52" s="679"/>
      <c r="EO52" s="679"/>
      <c r="EP52" s="679"/>
      <c r="EQ52" s="679"/>
      <c r="ER52" s="679"/>
      <c r="ES52" s="679"/>
      <c r="ET52" s="679"/>
      <c r="EU52" s="679"/>
      <c r="EV52" s="679"/>
      <c r="EW52" s="679"/>
      <c r="EX52" s="679"/>
      <c r="EY52" s="680"/>
      <c r="FD52" s="673">
        <f t="shared" ref="FD52" si="108">ROUNDDOWN(BR52*CF52,0)</f>
        <v>0</v>
      </c>
      <c r="FE52" s="673"/>
      <c r="FF52" s="673"/>
      <c r="FG52" s="673"/>
      <c r="FH52" s="673"/>
      <c r="FI52" s="673"/>
      <c r="FJ52" s="673"/>
      <c r="FK52" s="673"/>
      <c r="FL52" s="673"/>
      <c r="FM52" s="673"/>
      <c r="FN52" s="674" t="str">
        <f t="shared" ref="FN52" si="109">RIGHT("         "&amp;TEXT(FD52,"0"),9)</f>
        <v xml:space="preserve">        0</v>
      </c>
      <c r="FO52" s="674"/>
      <c r="FP52" s="674"/>
      <c r="FQ52" s="674"/>
      <c r="FR52" s="674"/>
      <c r="FS52" s="674"/>
      <c r="FT52" s="674"/>
      <c r="FU52" s="674"/>
      <c r="FV52" s="674"/>
      <c r="FW52" s="674"/>
      <c r="FX52" s="674"/>
    </row>
    <row r="53" spans="1:180" ht="23.1" customHeight="1">
      <c r="A53" s="691"/>
      <c r="B53" s="691"/>
      <c r="C53" s="691"/>
      <c r="D53" s="691"/>
      <c r="E53" s="691"/>
      <c r="F53" s="691"/>
      <c r="G53" s="693"/>
      <c r="H53" s="693"/>
      <c r="I53" s="693"/>
      <c r="J53" s="693"/>
      <c r="K53" s="693"/>
      <c r="L53" s="693"/>
      <c r="M53" s="693"/>
      <c r="N53" s="693"/>
      <c r="O53" s="693"/>
      <c r="P53" s="693"/>
      <c r="Q53" s="693"/>
      <c r="R53" s="693"/>
      <c r="S53" s="693"/>
      <c r="T53" s="693"/>
      <c r="U53" s="693"/>
      <c r="V53" s="693"/>
      <c r="W53" s="693"/>
      <c r="X53" s="693"/>
      <c r="Y53" s="693"/>
      <c r="Z53" s="706"/>
      <c r="AA53" s="706"/>
      <c r="AB53" s="706"/>
      <c r="AC53" s="706"/>
      <c r="AD53" s="706"/>
      <c r="AE53" s="706"/>
      <c r="AF53" s="706"/>
      <c r="AG53" s="706"/>
      <c r="AH53" s="706"/>
      <c r="AI53" s="706"/>
      <c r="AJ53" s="706"/>
      <c r="AK53" s="706"/>
      <c r="AL53" s="706"/>
      <c r="AM53" s="706"/>
      <c r="AN53" s="706"/>
      <c r="AO53" s="706"/>
      <c r="AP53" s="706"/>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676"/>
      <c r="BS53" s="676"/>
      <c r="BT53" s="676"/>
      <c r="BU53" s="676"/>
      <c r="BV53" s="676"/>
      <c r="BW53" s="676"/>
      <c r="BX53" s="676"/>
      <c r="BY53" s="676"/>
      <c r="BZ53" s="676"/>
      <c r="CA53" s="676"/>
      <c r="CB53" s="676"/>
      <c r="CC53" s="676"/>
      <c r="CD53" s="676"/>
      <c r="CE53" s="676"/>
      <c r="CF53" s="696"/>
      <c r="CG53" s="696"/>
      <c r="CH53" s="696"/>
      <c r="CI53" s="696"/>
      <c r="CJ53" s="696"/>
      <c r="CK53" s="696"/>
      <c r="CL53" s="696"/>
      <c r="CM53" s="696"/>
      <c r="CN53" s="696"/>
      <c r="CO53" s="696"/>
      <c r="CP53" s="696"/>
      <c r="CQ53" s="703"/>
      <c r="CR53" s="704"/>
      <c r="CS53" s="699"/>
      <c r="CT53" s="700"/>
      <c r="CU53" s="700"/>
      <c r="CV53" s="700"/>
      <c r="CW53" s="699"/>
      <c r="CX53" s="700"/>
      <c r="CY53" s="700"/>
      <c r="CZ53" s="700"/>
      <c r="DA53" s="699"/>
      <c r="DB53" s="700"/>
      <c r="DC53" s="700"/>
      <c r="DD53" s="700"/>
      <c r="DE53" s="683"/>
      <c r="DF53" s="684"/>
      <c r="DG53" s="684"/>
      <c r="DH53" s="684"/>
      <c r="DI53" s="684"/>
      <c r="DJ53" s="685"/>
      <c r="DK53" s="686"/>
      <c r="DL53" s="686"/>
      <c r="DM53" s="686"/>
      <c r="DN53" s="686"/>
      <c r="DO53" s="686"/>
      <c r="DP53" s="687"/>
      <c r="DQ53" s="688"/>
      <c r="DR53" s="686"/>
      <c r="DS53" s="686"/>
      <c r="DT53" s="686"/>
      <c r="DU53" s="686"/>
      <c r="DV53" s="687"/>
      <c r="DW53" s="688"/>
      <c r="DX53" s="686"/>
      <c r="DY53" s="686"/>
      <c r="DZ53" s="686"/>
      <c r="EA53" s="686"/>
      <c r="EB53" s="689"/>
      <c r="EC53" s="681"/>
      <c r="ED53" s="601"/>
      <c r="EE53" s="601"/>
      <c r="EF53" s="601"/>
      <c r="EG53" s="601"/>
      <c r="EH53" s="601"/>
      <c r="EI53" s="601"/>
      <c r="EJ53" s="601"/>
      <c r="EK53" s="601"/>
      <c r="EL53" s="601"/>
      <c r="EM53" s="601"/>
      <c r="EN53" s="601"/>
      <c r="EO53" s="601"/>
      <c r="EP53" s="601"/>
      <c r="EQ53" s="601"/>
      <c r="ER53" s="601"/>
      <c r="ES53" s="601"/>
      <c r="ET53" s="601"/>
      <c r="EU53" s="601"/>
      <c r="EV53" s="601"/>
      <c r="EW53" s="601"/>
      <c r="EX53" s="601"/>
      <c r="EY53" s="682"/>
      <c r="FD53" s="673"/>
      <c r="FE53" s="673"/>
      <c r="FF53" s="673"/>
      <c r="FG53" s="673"/>
      <c r="FH53" s="673"/>
      <c r="FI53" s="673"/>
      <c r="FJ53" s="673"/>
      <c r="FK53" s="673"/>
      <c r="FL53" s="673"/>
      <c r="FM53" s="673"/>
      <c r="FN53" s="674"/>
      <c r="FO53" s="674"/>
      <c r="FP53" s="674"/>
      <c r="FQ53" s="674"/>
      <c r="FR53" s="674"/>
      <c r="FS53" s="674"/>
      <c r="FT53" s="674"/>
      <c r="FU53" s="674"/>
      <c r="FV53" s="674"/>
      <c r="FW53" s="674"/>
      <c r="FX53" s="674"/>
    </row>
    <row r="54" spans="1:180" ht="23.1" customHeight="1">
      <c r="A54" s="690"/>
      <c r="B54" s="691"/>
      <c r="C54" s="691"/>
      <c r="D54" s="691"/>
      <c r="E54" s="691"/>
      <c r="F54" s="691"/>
      <c r="G54" s="692"/>
      <c r="H54" s="693"/>
      <c r="I54" s="693"/>
      <c r="J54" s="693"/>
      <c r="K54" s="693"/>
      <c r="L54" s="693"/>
      <c r="M54" s="693"/>
      <c r="N54" s="693"/>
      <c r="O54" s="693"/>
      <c r="P54" s="693"/>
      <c r="Q54" s="693"/>
      <c r="R54" s="693"/>
      <c r="S54" s="693"/>
      <c r="T54" s="693"/>
      <c r="U54" s="693"/>
      <c r="V54" s="693"/>
      <c r="W54" s="693"/>
      <c r="X54" s="693"/>
      <c r="Y54" s="693"/>
      <c r="Z54" s="705"/>
      <c r="AA54" s="706"/>
      <c r="AB54" s="706"/>
      <c r="AC54" s="706"/>
      <c r="AD54" s="706"/>
      <c r="AE54" s="706"/>
      <c r="AF54" s="706"/>
      <c r="AG54" s="706"/>
      <c r="AH54" s="706"/>
      <c r="AI54" s="706"/>
      <c r="AJ54" s="706"/>
      <c r="AK54" s="706"/>
      <c r="AL54" s="706"/>
      <c r="AM54" s="706"/>
      <c r="AN54" s="706"/>
      <c r="AO54" s="706"/>
      <c r="AP54" s="706"/>
      <c r="AQ54" s="706"/>
      <c r="AR54" s="706"/>
      <c r="AS54" s="706"/>
      <c r="AT54" s="706"/>
      <c r="AU54" s="706"/>
      <c r="AV54" s="706"/>
      <c r="AW54" s="706"/>
      <c r="AX54" s="706"/>
      <c r="AY54" s="706"/>
      <c r="AZ54" s="706"/>
      <c r="BA54" s="706"/>
      <c r="BB54" s="706"/>
      <c r="BC54" s="706"/>
      <c r="BD54" s="706"/>
      <c r="BE54" s="706"/>
      <c r="BF54" s="706"/>
      <c r="BG54" s="706"/>
      <c r="BH54" s="706"/>
      <c r="BI54" s="706"/>
      <c r="BJ54" s="706"/>
      <c r="BK54" s="706"/>
      <c r="BL54" s="706"/>
      <c r="BM54" s="706"/>
      <c r="BN54" s="706"/>
      <c r="BO54" s="706"/>
      <c r="BP54" s="706"/>
      <c r="BQ54" s="706"/>
      <c r="BR54" s="675"/>
      <c r="BS54" s="676"/>
      <c r="BT54" s="676"/>
      <c r="BU54" s="676"/>
      <c r="BV54" s="676"/>
      <c r="BW54" s="676"/>
      <c r="BX54" s="676"/>
      <c r="BY54" s="676"/>
      <c r="BZ54" s="675"/>
      <c r="CA54" s="676"/>
      <c r="CB54" s="676"/>
      <c r="CC54" s="676"/>
      <c r="CD54" s="676"/>
      <c r="CE54" s="676"/>
      <c r="CF54" s="696"/>
      <c r="CG54" s="696"/>
      <c r="CH54" s="696"/>
      <c r="CI54" s="696"/>
      <c r="CJ54" s="696"/>
      <c r="CK54" s="696"/>
      <c r="CL54" s="696"/>
      <c r="CM54" s="696"/>
      <c r="CN54" s="696"/>
      <c r="CO54" s="696"/>
      <c r="CP54" s="696"/>
      <c r="CQ54" s="701" t="str">
        <f t="shared" ref="CQ54" si="110">IF(FD54&lt;=-100000000,"-","")</f>
        <v/>
      </c>
      <c r="CR54" s="702"/>
      <c r="CS54" s="697" t="str">
        <f t="shared" ref="CS54" si="111">LEFT(FN54,3)</f>
        <v xml:space="preserve">   </v>
      </c>
      <c r="CT54" s="698"/>
      <c r="CU54" s="698"/>
      <c r="CV54" s="698"/>
      <c r="CW54" s="697" t="str">
        <f t="shared" ref="CW54" si="112">MID(FN54,2,5)</f>
        <v xml:space="preserve">     </v>
      </c>
      <c r="CX54" s="698"/>
      <c r="CY54" s="698"/>
      <c r="CZ54" s="698"/>
      <c r="DA54" s="697" t="str">
        <f t="shared" ref="DA54" si="113">IF(OR(FN54="",FN54*FN54&lt;1),"",RIGHT(FN54,3))</f>
        <v/>
      </c>
      <c r="DB54" s="698"/>
      <c r="DC54" s="698"/>
      <c r="DD54" s="698"/>
      <c r="DE54" s="675"/>
      <c r="DF54" s="676"/>
      <c r="DG54" s="676"/>
      <c r="DH54" s="676"/>
      <c r="DI54" s="676"/>
      <c r="DJ54" s="677"/>
      <c r="DK54" s="677"/>
      <c r="DL54" s="677"/>
      <c r="DM54" s="677"/>
      <c r="DN54" s="677"/>
      <c r="DO54" s="677"/>
      <c r="DP54" s="677"/>
      <c r="DQ54" s="677"/>
      <c r="DR54" s="677"/>
      <c r="DS54" s="677"/>
      <c r="DT54" s="677"/>
      <c r="DU54" s="677"/>
      <c r="DV54" s="677"/>
      <c r="DW54" s="677"/>
      <c r="DX54" s="677"/>
      <c r="DY54" s="677"/>
      <c r="DZ54" s="677"/>
      <c r="EA54" s="677"/>
      <c r="EB54" s="677"/>
      <c r="EC54" s="678"/>
      <c r="ED54" s="679"/>
      <c r="EE54" s="679"/>
      <c r="EF54" s="679"/>
      <c r="EG54" s="679"/>
      <c r="EH54" s="679"/>
      <c r="EI54" s="679"/>
      <c r="EJ54" s="679"/>
      <c r="EK54" s="679"/>
      <c r="EL54" s="679"/>
      <c r="EM54" s="679"/>
      <c r="EN54" s="679"/>
      <c r="EO54" s="679"/>
      <c r="EP54" s="679"/>
      <c r="EQ54" s="679"/>
      <c r="ER54" s="679"/>
      <c r="ES54" s="679"/>
      <c r="ET54" s="679"/>
      <c r="EU54" s="679"/>
      <c r="EV54" s="679"/>
      <c r="EW54" s="679"/>
      <c r="EX54" s="679"/>
      <c r="EY54" s="680"/>
      <c r="FD54" s="673">
        <f t="shared" ref="FD54" si="114">ROUNDDOWN(BR54*CF54,0)</f>
        <v>0</v>
      </c>
      <c r="FE54" s="673"/>
      <c r="FF54" s="673"/>
      <c r="FG54" s="673"/>
      <c r="FH54" s="673"/>
      <c r="FI54" s="673"/>
      <c r="FJ54" s="673"/>
      <c r="FK54" s="673"/>
      <c r="FL54" s="673"/>
      <c r="FM54" s="673"/>
      <c r="FN54" s="674" t="str">
        <f t="shared" ref="FN54" si="115">RIGHT("         "&amp;TEXT(FD54,"0"),9)</f>
        <v xml:space="preserve">        0</v>
      </c>
      <c r="FO54" s="674"/>
      <c r="FP54" s="674"/>
      <c r="FQ54" s="674"/>
      <c r="FR54" s="674"/>
      <c r="FS54" s="674"/>
      <c r="FT54" s="674"/>
      <c r="FU54" s="674"/>
      <c r="FV54" s="674"/>
      <c r="FW54" s="674"/>
      <c r="FX54" s="674"/>
    </row>
    <row r="55" spans="1:180" ht="23.1" customHeight="1">
      <c r="A55" s="691"/>
      <c r="B55" s="691"/>
      <c r="C55" s="691"/>
      <c r="D55" s="691"/>
      <c r="E55" s="691"/>
      <c r="F55" s="691"/>
      <c r="G55" s="693"/>
      <c r="H55" s="693"/>
      <c r="I55" s="693"/>
      <c r="J55" s="693"/>
      <c r="K55" s="693"/>
      <c r="L55" s="693"/>
      <c r="M55" s="693"/>
      <c r="N55" s="693"/>
      <c r="O55" s="693"/>
      <c r="P55" s="693"/>
      <c r="Q55" s="693"/>
      <c r="R55" s="693"/>
      <c r="S55" s="693"/>
      <c r="T55" s="693"/>
      <c r="U55" s="693"/>
      <c r="V55" s="693"/>
      <c r="W55" s="693"/>
      <c r="X55" s="693"/>
      <c r="Y55" s="693"/>
      <c r="Z55" s="706"/>
      <c r="AA55" s="706"/>
      <c r="AB55" s="706"/>
      <c r="AC55" s="706"/>
      <c r="AD55" s="706"/>
      <c r="AE55" s="706"/>
      <c r="AF55" s="706"/>
      <c r="AG55" s="706"/>
      <c r="AH55" s="706"/>
      <c r="AI55" s="706"/>
      <c r="AJ55" s="706"/>
      <c r="AK55" s="706"/>
      <c r="AL55" s="706"/>
      <c r="AM55" s="706"/>
      <c r="AN55" s="706"/>
      <c r="AO55" s="706"/>
      <c r="AP55" s="706"/>
      <c r="AQ55" s="706"/>
      <c r="AR55" s="706"/>
      <c r="AS55" s="706"/>
      <c r="AT55" s="706"/>
      <c r="AU55" s="706"/>
      <c r="AV55" s="706"/>
      <c r="AW55" s="706"/>
      <c r="AX55" s="706"/>
      <c r="AY55" s="706"/>
      <c r="AZ55" s="706"/>
      <c r="BA55" s="706"/>
      <c r="BB55" s="706"/>
      <c r="BC55" s="706"/>
      <c r="BD55" s="706"/>
      <c r="BE55" s="706"/>
      <c r="BF55" s="706"/>
      <c r="BG55" s="706"/>
      <c r="BH55" s="706"/>
      <c r="BI55" s="706"/>
      <c r="BJ55" s="706"/>
      <c r="BK55" s="706"/>
      <c r="BL55" s="706"/>
      <c r="BM55" s="706"/>
      <c r="BN55" s="706"/>
      <c r="BO55" s="706"/>
      <c r="BP55" s="706"/>
      <c r="BQ55" s="706"/>
      <c r="BR55" s="676"/>
      <c r="BS55" s="676"/>
      <c r="BT55" s="676"/>
      <c r="BU55" s="676"/>
      <c r="BV55" s="676"/>
      <c r="BW55" s="676"/>
      <c r="BX55" s="676"/>
      <c r="BY55" s="676"/>
      <c r="BZ55" s="676"/>
      <c r="CA55" s="676"/>
      <c r="CB55" s="676"/>
      <c r="CC55" s="676"/>
      <c r="CD55" s="676"/>
      <c r="CE55" s="676"/>
      <c r="CF55" s="696"/>
      <c r="CG55" s="696"/>
      <c r="CH55" s="696"/>
      <c r="CI55" s="696"/>
      <c r="CJ55" s="696"/>
      <c r="CK55" s="696"/>
      <c r="CL55" s="696"/>
      <c r="CM55" s="696"/>
      <c r="CN55" s="696"/>
      <c r="CO55" s="696"/>
      <c r="CP55" s="696"/>
      <c r="CQ55" s="703"/>
      <c r="CR55" s="704"/>
      <c r="CS55" s="699"/>
      <c r="CT55" s="700"/>
      <c r="CU55" s="700"/>
      <c r="CV55" s="700"/>
      <c r="CW55" s="699"/>
      <c r="CX55" s="700"/>
      <c r="CY55" s="700"/>
      <c r="CZ55" s="700"/>
      <c r="DA55" s="699"/>
      <c r="DB55" s="700"/>
      <c r="DC55" s="700"/>
      <c r="DD55" s="700"/>
      <c r="DE55" s="683"/>
      <c r="DF55" s="684"/>
      <c r="DG55" s="684"/>
      <c r="DH55" s="684"/>
      <c r="DI55" s="684"/>
      <c r="DJ55" s="685"/>
      <c r="DK55" s="686"/>
      <c r="DL55" s="686"/>
      <c r="DM55" s="686"/>
      <c r="DN55" s="686"/>
      <c r="DO55" s="686"/>
      <c r="DP55" s="687"/>
      <c r="DQ55" s="688"/>
      <c r="DR55" s="686"/>
      <c r="DS55" s="686"/>
      <c r="DT55" s="686"/>
      <c r="DU55" s="686"/>
      <c r="DV55" s="687"/>
      <c r="DW55" s="688"/>
      <c r="DX55" s="686"/>
      <c r="DY55" s="686"/>
      <c r="DZ55" s="686"/>
      <c r="EA55" s="686"/>
      <c r="EB55" s="689"/>
      <c r="EC55" s="681"/>
      <c r="ED55" s="601"/>
      <c r="EE55" s="601"/>
      <c r="EF55" s="601"/>
      <c r="EG55" s="601"/>
      <c r="EH55" s="601"/>
      <c r="EI55" s="601"/>
      <c r="EJ55" s="601"/>
      <c r="EK55" s="601"/>
      <c r="EL55" s="601"/>
      <c r="EM55" s="601"/>
      <c r="EN55" s="601"/>
      <c r="EO55" s="601"/>
      <c r="EP55" s="601"/>
      <c r="EQ55" s="601"/>
      <c r="ER55" s="601"/>
      <c r="ES55" s="601"/>
      <c r="ET55" s="601"/>
      <c r="EU55" s="601"/>
      <c r="EV55" s="601"/>
      <c r="EW55" s="601"/>
      <c r="EX55" s="601"/>
      <c r="EY55" s="682"/>
      <c r="FD55" s="673"/>
      <c r="FE55" s="673"/>
      <c r="FF55" s="673"/>
      <c r="FG55" s="673"/>
      <c r="FH55" s="673"/>
      <c r="FI55" s="673"/>
      <c r="FJ55" s="673"/>
      <c r="FK55" s="673"/>
      <c r="FL55" s="673"/>
      <c r="FM55" s="673"/>
      <c r="FN55" s="674"/>
      <c r="FO55" s="674"/>
      <c r="FP55" s="674"/>
      <c r="FQ55" s="674"/>
      <c r="FR55" s="674"/>
      <c r="FS55" s="674"/>
      <c r="FT55" s="674"/>
      <c r="FU55" s="674"/>
      <c r="FV55" s="674"/>
      <c r="FW55" s="674"/>
      <c r="FX55" s="674"/>
    </row>
    <row r="56" spans="1:180" ht="23.1" customHeight="1">
      <c r="A56" s="690"/>
      <c r="B56" s="691"/>
      <c r="C56" s="691"/>
      <c r="D56" s="691"/>
      <c r="E56" s="691"/>
      <c r="F56" s="691"/>
      <c r="G56" s="692"/>
      <c r="H56" s="693"/>
      <c r="I56" s="693"/>
      <c r="J56" s="693"/>
      <c r="K56" s="693"/>
      <c r="L56" s="693"/>
      <c r="M56" s="693"/>
      <c r="N56" s="693"/>
      <c r="O56" s="693"/>
      <c r="P56" s="693"/>
      <c r="Q56" s="693"/>
      <c r="R56" s="693"/>
      <c r="S56" s="693"/>
      <c r="T56" s="693"/>
      <c r="U56" s="693"/>
      <c r="V56" s="693"/>
      <c r="W56" s="693"/>
      <c r="X56" s="693"/>
      <c r="Y56" s="693"/>
      <c r="Z56" s="705"/>
      <c r="AA56" s="706"/>
      <c r="AB56" s="706"/>
      <c r="AC56" s="706"/>
      <c r="AD56" s="706"/>
      <c r="AE56" s="706"/>
      <c r="AF56" s="706"/>
      <c r="AG56" s="706"/>
      <c r="AH56" s="706"/>
      <c r="AI56" s="706"/>
      <c r="AJ56" s="706"/>
      <c r="AK56" s="706"/>
      <c r="AL56" s="706"/>
      <c r="AM56" s="706"/>
      <c r="AN56" s="706"/>
      <c r="AO56" s="706"/>
      <c r="AP56" s="706"/>
      <c r="AQ56" s="706"/>
      <c r="AR56" s="706"/>
      <c r="AS56" s="706"/>
      <c r="AT56" s="706"/>
      <c r="AU56" s="706"/>
      <c r="AV56" s="706"/>
      <c r="AW56" s="706"/>
      <c r="AX56" s="706"/>
      <c r="AY56" s="706"/>
      <c r="AZ56" s="706"/>
      <c r="BA56" s="706"/>
      <c r="BB56" s="706"/>
      <c r="BC56" s="706"/>
      <c r="BD56" s="706"/>
      <c r="BE56" s="706"/>
      <c r="BF56" s="706"/>
      <c r="BG56" s="706"/>
      <c r="BH56" s="706"/>
      <c r="BI56" s="706"/>
      <c r="BJ56" s="706"/>
      <c r="BK56" s="706"/>
      <c r="BL56" s="706"/>
      <c r="BM56" s="706"/>
      <c r="BN56" s="706"/>
      <c r="BO56" s="706"/>
      <c r="BP56" s="706"/>
      <c r="BQ56" s="706"/>
      <c r="BR56" s="675"/>
      <c r="BS56" s="676"/>
      <c r="BT56" s="676"/>
      <c r="BU56" s="676"/>
      <c r="BV56" s="676"/>
      <c r="BW56" s="676"/>
      <c r="BX56" s="676"/>
      <c r="BY56" s="676"/>
      <c r="BZ56" s="675"/>
      <c r="CA56" s="676"/>
      <c r="CB56" s="676"/>
      <c r="CC56" s="676"/>
      <c r="CD56" s="676"/>
      <c r="CE56" s="676"/>
      <c r="CF56" s="696"/>
      <c r="CG56" s="696"/>
      <c r="CH56" s="696"/>
      <c r="CI56" s="696"/>
      <c r="CJ56" s="696"/>
      <c r="CK56" s="696"/>
      <c r="CL56" s="696"/>
      <c r="CM56" s="696"/>
      <c r="CN56" s="696"/>
      <c r="CO56" s="696"/>
      <c r="CP56" s="696"/>
      <c r="CQ56" s="701" t="str">
        <f t="shared" ref="CQ56" si="116">IF(FD56&lt;=-100000000,"-","")</f>
        <v/>
      </c>
      <c r="CR56" s="702"/>
      <c r="CS56" s="697" t="str">
        <f t="shared" ref="CS56" si="117">LEFT(FN56,3)</f>
        <v xml:space="preserve">   </v>
      </c>
      <c r="CT56" s="698"/>
      <c r="CU56" s="698"/>
      <c r="CV56" s="698"/>
      <c r="CW56" s="697" t="str">
        <f t="shared" ref="CW56" si="118">MID(FN56,2,5)</f>
        <v xml:space="preserve">     </v>
      </c>
      <c r="CX56" s="698"/>
      <c r="CY56" s="698"/>
      <c r="CZ56" s="698"/>
      <c r="DA56" s="697" t="str">
        <f t="shared" ref="DA56" si="119">IF(OR(FN56="",FN56*FN56&lt;1),"",RIGHT(FN56,3))</f>
        <v/>
      </c>
      <c r="DB56" s="698"/>
      <c r="DC56" s="698"/>
      <c r="DD56" s="698"/>
      <c r="DE56" s="675"/>
      <c r="DF56" s="676"/>
      <c r="DG56" s="676"/>
      <c r="DH56" s="676"/>
      <c r="DI56" s="676"/>
      <c r="DJ56" s="677"/>
      <c r="DK56" s="677"/>
      <c r="DL56" s="677"/>
      <c r="DM56" s="677"/>
      <c r="DN56" s="677"/>
      <c r="DO56" s="677"/>
      <c r="DP56" s="677"/>
      <c r="DQ56" s="677"/>
      <c r="DR56" s="677"/>
      <c r="DS56" s="677"/>
      <c r="DT56" s="677"/>
      <c r="DU56" s="677"/>
      <c r="DV56" s="677"/>
      <c r="DW56" s="677"/>
      <c r="DX56" s="677"/>
      <c r="DY56" s="677"/>
      <c r="DZ56" s="677"/>
      <c r="EA56" s="677"/>
      <c r="EB56" s="677"/>
      <c r="EC56" s="678"/>
      <c r="ED56" s="679"/>
      <c r="EE56" s="679"/>
      <c r="EF56" s="679"/>
      <c r="EG56" s="679"/>
      <c r="EH56" s="679"/>
      <c r="EI56" s="679"/>
      <c r="EJ56" s="679"/>
      <c r="EK56" s="679"/>
      <c r="EL56" s="679"/>
      <c r="EM56" s="679"/>
      <c r="EN56" s="679"/>
      <c r="EO56" s="679"/>
      <c r="EP56" s="679"/>
      <c r="EQ56" s="679"/>
      <c r="ER56" s="679"/>
      <c r="ES56" s="679"/>
      <c r="ET56" s="679"/>
      <c r="EU56" s="679"/>
      <c r="EV56" s="679"/>
      <c r="EW56" s="679"/>
      <c r="EX56" s="679"/>
      <c r="EY56" s="680"/>
      <c r="FD56" s="673">
        <f t="shared" ref="FD56" si="120">ROUNDDOWN(BR56*CF56,0)</f>
        <v>0</v>
      </c>
      <c r="FE56" s="673"/>
      <c r="FF56" s="673"/>
      <c r="FG56" s="673"/>
      <c r="FH56" s="673"/>
      <c r="FI56" s="673"/>
      <c r="FJ56" s="673"/>
      <c r="FK56" s="673"/>
      <c r="FL56" s="673"/>
      <c r="FM56" s="673"/>
      <c r="FN56" s="674" t="str">
        <f t="shared" ref="FN56" si="121">RIGHT("         "&amp;TEXT(FD56,"0"),9)</f>
        <v xml:space="preserve">        0</v>
      </c>
      <c r="FO56" s="674"/>
      <c r="FP56" s="674"/>
      <c r="FQ56" s="674"/>
      <c r="FR56" s="674"/>
      <c r="FS56" s="674"/>
      <c r="FT56" s="674"/>
      <c r="FU56" s="674"/>
      <c r="FV56" s="674"/>
      <c r="FW56" s="674"/>
      <c r="FX56" s="674"/>
    </row>
    <row r="57" spans="1:180" ht="22.5" customHeight="1">
      <c r="A57" s="691"/>
      <c r="B57" s="691"/>
      <c r="C57" s="691"/>
      <c r="D57" s="691"/>
      <c r="E57" s="691"/>
      <c r="F57" s="691"/>
      <c r="G57" s="693"/>
      <c r="H57" s="693"/>
      <c r="I57" s="693"/>
      <c r="J57" s="693"/>
      <c r="K57" s="693"/>
      <c r="L57" s="693"/>
      <c r="M57" s="693"/>
      <c r="N57" s="693"/>
      <c r="O57" s="693"/>
      <c r="P57" s="693"/>
      <c r="Q57" s="693"/>
      <c r="R57" s="693"/>
      <c r="S57" s="693"/>
      <c r="T57" s="693"/>
      <c r="U57" s="693"/>
      <c r="V57" s="693"/>
      <c r="W57" s="693"/>
      <c r="X57" s="693"/>
      <c r="Y57" s="693"/>
      <c r="Z57" s="706"/>
      <c r="AA57" s="706"/>
      <c r="AB57" s="706"/>
      <c r="AC57" s="706"/>
      <c r="AD57" s="706"/>
      <c r="AE57" s="706"/>
      <c r="AF57" s="706"/>
      <c r="AG57" s="706"/>
      <c r="AH57" s="706"/>
      <c r="AI57" s="706"/>
      <c r="AJ57" s="706"/>
      <c r="AK57" s="706"/>
      <c r="AL57" s="706"/>
      <c r="AM57" s="706"/>
      <c r="AN57" s="706"/>
      <c r="AO57" s="706"/>
      <c r="AP57" s="706"/>
      <c r="AQ57" s="706"/>
      <c r="AR57" s="706"/>
      <c r="AS57" s="706"/>
      <c r="AT57" s="706"/>
      <c r="AU57" s="706"/>
      <c r="AV57" s="706"/>
      <c r="AW57" s="706"/>
      <c r="AX57" s="706"/>
      <c r="AY57" s="706"/>
      <c r="AZ57" s="706"/>
      <c r="BA57" s="706"/>
      <c r="BB57" s="706"/>
      <c r="BC57" s="706"/>
      <c r="BD57" s="706"/>
      <c r="BE57" s="706"/>
      <c r="BF57" s="706"/>
      <c r="BG57" s="706"/>
      <c r="BH57" s="706"/>
      <c r="BI57" s="706"/>
      <c r="BJ57" s="706"/>
      <c r="BK57" s="706"/>
      <c r="BL57" s="706"/>
      <c r="BM57" s="706"/>
      <c r="BN57" s="706"/>
      <c r="BO57" s="706"/>
      <c r="BP57" s="706"/>
      <c r="BQ57" s="706"/>
      <c r="BR57" s="676"/>
      <c r="BS57" s="676"/>
      <c r="BT57" s="676"/>
      <c r="BU57" s="676"/>
      <c r="BV57" s="676"/>
      <c r="BW57" s="676"/>
      <c r="BX57" s="676"/>
      <c r="BY57" s="676"/>
      <c r="BZ57" s="676"/>
      <c r="CA57" s="676"/>
      <c r="CB57" s="676"/>
      <c r="CC57" s="676"/>
      <c r="CD57" s="676"/>
      <c r="CE57" s="676"/>
      <c r="CF57" s="696"/>
      <c r="CG57" s="696"/>
      <c r="CH57" s="696"/>
      <c r="CI57" s="696"/>
      <c r="CJ57" s="696"/>
      <c r="CK57" s="696"/>
      <c r="CL57" s="696"/>
      <c r="CM57" s="696"/>
      <c r="CN57" s="696"/>
      <c r="CO57" s="696"/>
      <c r="CP57" s="696"/>
      <c r="CQ57" s="703"/>
      <c r="CR57" s="704"/>
      <c r="CS57" s="699"/>
      <c r="CT57" s="700"/>
      <c r="CU57" s="700"/>
      <c r="CV57" s="700"/>
      <c r="CW57" s="699"/>
      <c r="CX57" s="700"/>
      <c r="CY57" s="700"/>
      <c r="CZ57" s="700"/>
      <c r="DA57" s="699"/>
      <c r="DB57" s="700"/>
      <c r="DC57" s="700"/>
      <c r="DD57" s="700"/>
      <c r="DE57" s="683"/>
      <c r="DF57" s="684"/>
      <c r="DG57" s="684"/>
      <c r="DH57" s="684"/>
      <c r="DI57" s="684"/>
      <c r="DJ57" s="685"/>
      <c r="DK57" s="686"/>
      <c r="DL57" s="686"/>
      <c r="DM57" s="686"/>
      <c r="DN57" s="686"/>
      <c r="DO57" s="686"/>
      <c r="DP57" s="687"/>
      <c r="DQ57" s="688"/>
      <c r="DR57" s="686"/>
      <c r="DS57" s="686"/>
      <c r="DT57" s="686"/>
      <c r="DU57" s="686"/>
      <c r="DV57" s="687"/>
      <c r="DW57" s="688"/>
      <c r="DX57" s="686"/>
      <c r="DY57" s="686"/>
      <c r="DZ57" s="686"/>
      <c r="EA57" s="686"/>
      <c r="EB57" s="689"/>
      <c r="EC57" s="681"/>
      <c r="ED57" s="601"/>
      <c r="EE57" s="601"/>
      <c r="EF57" s="601"/>
      <c r="EG57" s="601"/>
      <c r="EH57" s="601"/>
      <c r="EI57" s="601"/>
      <c r="EJ57" s="601"/>
      <c r="EK57" s="601"/>
      <c r="EL57" s="601"/>
      <c r="EM57" s="601"/>
      <c r="EN57" s="601"/>
      <c r="EO57" s="601"/>
      <c r="EP57" s="601"/>
      <c r="EQ57" s="601"/>
      <c r="ER57" s="601"/>
      <c r="ES57" s="601"/>
      <c r="ET57" s="601"/>
      <c r="EU57" s="601"/>
      <c r="EV57" s="601"/>
      <c r="EW57" s="601"/>
      <c r="EX57" s="601"/>
      <c r="EY57" s="682"/>
      <c r="FD57" s="673"/>
      <c r="FE57" s="673"/>
      <c r="FF57" s="673"/>
      <c r="FG57" s="673"/>
      <c r="FH57" s="673"/>
      <c r="FI57" s="673"/>
      <c r="FJ57" s="673"/>
      <c r="FK57" s="673"/>
      <c r="FL57" s="673"/>
      <c r="FM57" s="673"/>
      <c r="FN57" s="674"/>
      <c r="FO57" s="674"/>
      <c r="FP57" s="674"/>
      <c r="FQ57" s="674"/>
      <c r="FR57" s="674"/>
      <c r="FS57" s="674"/>
      <c r="FT57" s="674"/>
      <c r="FU57" s="674"/>
      <c r="FV57" s="674"/>
      <c r="FW57" s="674"/>
      <c r="FX57" s="674"/>
    </row>
    <row r="58" spans="1:180" ht="23.1" customHeight="1">
      <c r="A58" s="690"/>
      <c r="B58" s="691"/>
      <c r="C58" s="691"/>
      <c r="D58" s="691"/>
      <c r="E58" s="691"/>
      <c r="F58" s="691"/>
      <c r="G58" s="692"/>
      <c r="H58" s="693"/>
      <c r="I58" s="693"/>
      <c r="J58" s="693"/>
      <c r="K58" s="693"/>
      <c r="L58" s="693"/>
      <c r="M58" s="693"/>
      <c r="N58" s="693"/>
      <c r="O58" s="693"/>
      <c r="P58" s="693"/>
      <c r="Q58" s="693"/>
      <c r="R58" s="693"/>
      <c r="S58" s="693"/>
      <c r="T58" s="693"/>
      <c r="U58" s="693"/>
      <c r="V58" s="693"/>
      <c r="W58" s="693"/>
      <c r="X58" s="693"/>
      <c r="Y58" s="693"/>
      <c r="Z58" s="705"/>
      <c r="AA58" s="706"/>
      <c r="AB58" s="706"/>
      <c r="AC58" s="706"/>
      <c r="AD58" s="706"/>
      <c r="AE58" s="706"/>
      <c r="AF58" s="706"/>
      <c r="AG58" s="706"/>
      <c r="AH58" s="706"/>
      <c r="AI58" s="706"/>
      <c r="AJ58" s="706"/>
      <c r="AK58" s="706"/>
      <c r="AL58" s="706"/>
      <c r="AM58" s="706"/>
      <c r="AN58" s="706"/>
      <c r="AO58" s="706"/>
      <c r="AP58" s="706"/>
      <c r="AQ58" s="706"/>
      <c r="AR58" s="706"/>
      <c r="AS58" s="706"/>
      <c r="AT58" s="706"/>
      <c r="AU58" s="706"/>
      <c r="AV58" s="706"/>
      <c r="AW58" s="706"/>
      <c r="AX58" s="706"/>
      <c r="AY58" s="706"/>
      <c r="AZ58" s="706"/>
      <c r="BA58" s="706"/>
      <c r="BB58" s="706"/>
      <c r="BC58" s="706"/>
      <c r="BD58" s="706"/>
      <c r="BE58" s="706"/>
      <c r="BF58" s="706"/>
      <c r="BG58" s="706"/>
      <c r="BH58" s="706"/>
      <c r="BI58" s="706"/>
      <c r="BJ58" s="706"/>
      <c r="BK58" s="706"/>
      <c r="BL58" s="706"/>
      <c r="BM58" s="706"/>
      <c r="BN58" s="706"/>
      <c r="BO58" s="706"/>
      <c r="BP58" s="706"/>
      <c r="BQ58" s="706"/>
      <c r="BR58" s="675"/>
      <c r="BS58" s="676"/>
      <c r="BT58" s="676"/>
      <c r="BU58" s="676"/>
      <c r="BV58" s="676"/>
      <c r="BW58" s="676"/>
      <c r="BX58" s="676"/>
      <c r="BY58" s="676"/>
      <c r="BZ58" s="675"/>
      <c r="CA58" s="676"/>
      <c r="CB58" s="676"/>
      <c r="CC58" s="676"/>
      <c r="CD58" s="676"/>
      <c r="CE58" s="676"/>
      <c r="CF58" s="696"/>
      <c r="CG58" s="696"/>
      <c r="CH58" s="696"/>
      <c r="CI58" s="696"/>
      <c r="CJ58" s="696"/>
      <c r="CK58" s="696"/>
      <c r="CL58" s="696"/>
      <c r="CM58" s="696"/>
      <c r="CN58" s="696"/>
      <c r="CO58" s="696"/>
      <c r="CP58" s="696"/>
      <c r="CQ58" s="701" t="str">
        <f t="shared" ref="CQ58" si="122">IF(FD58&lt;=-100000000,"-","")</f>
        <v/>
      </c>
      <c r="CR58" s="702"/>
      <c r="CS58" s="697" t="str">
        <f t="shared" ref="CS58" si="123">LEFT(FN58,3)</f>
        <v xml:space="preserve">   </v>
      </c>
      <c r="CT58" s="698"/>
      <c r="CU58" s="698"/>
      <c r="CV58" s="698"/>
      <c r="CW58" s="697" t="str">
        <f t="shared" ref="CW58" si="124">MID(FN58,2,5)</f>
        <v xml:space="preserve">     </v>
      </c>
      <c r="CX58" s="698"/>
      <c r="CY58" s="698"/>
      <c r="CZ58" s="698"/>
      <c r="DA58" s="697" t="str">
        <f t="shared" ref="DA58" si="125">IF(OR(FN58="",FN58*FN58&lt;1),"",RIGHT(FN58,3))</f>
        <v/>
      </c>
      <c r="DB58" s="698"/>
      <c r="DC58" s="698"/>
      <c r="DD58" s="698"/>
      <c r="DE58" s="675"/>
      <c r="DF58" s="676"/>
      <c r="DG58" s="676"/>
      <c r="DH58" s="676"/>
      <c r="DI58" s="676"/>
      <c r="DJ58" s="677"/>
      <c r="DK58" s="677"/>
      <c r="DL58" s="677"/>
      <c r="DM58" s="677"/>
      <c r="DN58" s="677"/>
      <c r="DO58" s="677"/>
      <c r="DP58" s="677"/>
      <c r="DQ58" s="677"/>
      <c r="DR58" s="677"/>
      <c r="DS58" s="677"/>
      <c r="DT58" s="677"/>
      <c r="DU58" s="677"/>
      <c r="DV58" s="677"/>
      <c r="DW58" s="677"/>
      <c r="DX58" s="677"/>
      <c r="DY58" s="677"/>
      <c r="DZ58" s="677"/>
      <c r="EA58" s="677"/>
      <c r="EB58" s="677"/>
      <c r="EC58" s="678"/>
      <c r="ED58" s="679"/>
      <c r="EE58" s="679"/>
      <c r="EF58" s="679"/>
      <c r="EG58" s="679"/>
      <c r="EH58" s="679"/>
      <c r="EI58" s="679"/>
      <c r="EJ58" s="679"/>
      <c r="EK58" s="679"/>
      <c r="EL58" s="679"/>
      <c r="EM58" s="679"/>
      <c r="EN58" s="679"/>
      <c r="EO58" s="679"/>
      <c r="EP58" s="679"/>
      <c r="EQ58" s="679"/>
      <c r="ER58" s="679"/>
      <c r="ES58" s="679"/>
      <c r="ET58" s="679"/>
      <c r="EU58" s="679"/>
      <c r="EV58" s="679"/>
      <c r="EW58" s="679"/>
      <c r="EX58" s="679"/>
      <c r="EY58" s="680"/>
      <c r="FD58" s="673">
        <f t="shared" ref="FD58" si="126">ROUNDDOWN(BR58*CF58,0)</f>
        <v>0</v>
      </c>
      <c r="FE58" s="673"/>
      <c r="FF58" s="673"/>
      <c r="FG58" s="673"/>
      <c r="FH58" s="673"/>
      <c r="FI58" s="673"/>
      <c r="FJ58" s="673"/>
      <c r="FK58" s="673"/>
      <c r="FL58" s="673"/>
      <c r="FM58" s="673"/>
      <c r="FN58" s="674" t="str">
        <f t="shared" ref="FN58" si="127">RIGHT("         "&amp;TEXT(FD58,"0"),9)</f>
        <v xml:space="preserve">        0</v>
      </c>
      <c r="FO58" s="674"/>
      <c r="FP58" s="674"/>
      <c r="FQ58" s="674"/>
      <c r="FR58" s="674"/>
      <c r="FS58" s="674"/>
      <c r="FT58" s="674"/>
      <c r="FU58" s="674"/>
      <c r="FV58" s="674"/>
      <c r="FW58" s="674"/>
      <c r="FX58" s="674"/>
    </row>
    <row r="59" spans="1:180" ht="23.1" customHeight="1">
      <c r="A59" s="691"/>
      <c r="B59" s="691"/>
      <c r="C59" s="691"/>
      <c r="D59" s="691"/>
      <c r="E59" s="691"/>
      <c r="F59" s="691"/>
      <c r="G59" s="693"/>
      <c r="H59" s="693"/>
      <c r="I59" s="693"/>
      <c r="J59" s="693"/>
      <c r="K59" s="693"/>
      <c r="L59" s="693"/>
      <c r="M59" s="693"/>
      <c r="N59" s="693"/>
      <c r="O59" s="693"/>
      <c r="P59" s="693"/>
      <c r="Q59" s="693"/>
      <c r="R59" s="693"/>
      <c r="S59" s="693"/>
      <c r="T59" s="693"/>
      <c r="U59" s="693"/>
      <c r="V59" s="693"/>
      <c r="W59" s="693"/>
      <c r="X59" s="693"/>
      <c r="Y59" s="693"/>
      <c r="Z59" s="706"/>
      <c r="AA59" s="706"/>
      <c r="AB59" s="706"/>
      <c r="AC59" s="706"/>
      <c r="AD59" s="706"/>
      <c r="AE59" s="706"/>
      <c r="AF59" s="706"/>
      <c r="AG59" s="706"/>
      <c r="AH59" s="706"/>
      <c r="AI59" s="706"/>
      <c r="AJ59" s="706"/>
      <c r="AK59" s="706"/>
      <c r="AL59" s="706"/>
      <c r="AM59" s="706"/>
      <c r="AN59" s="706"/>
      <c r="AO59" s="706"/>
      <c r="AP59" s="706"/>
      <c r="AQ59" s="706"/>
      <c r="AR59" s="706"/>
      <c r="AS59" s="706"/>
      <c r="AT59" s="706"/>
      <c r="AU59" s="706"/>
      <c r="AV59" s="706"/>
      <c r="AW59" s="706"/>
      <c r="AX59" s="706"/>
      <c r="AY59" s="706"/>
      <c r="AZ59" s="706"/>
      <c r="BA59" s="706"/>
      <c r="BB59" s="706"/>
      <c r="BC59" s="706"/>
      <c r="BD59" s="706"/>
      <c r="BE59" s="706"/>
      <c r="BF59" s="706"/>
      <c r="BG59" s="706"/>
      <c r="BH59" s="706"/>
      <c r="BI59" s="706"/>
      <c r="BJ59" s="706"/>
      <c r="BK59" s="706"/>
      <c r="BL59" s="706"/>
      <c r="BM59" s="706"/>
      <c r="BN59" s="706"/>
      <c r="BO59" s="706"/>
      <c r="BP59" s="706"/>
      <c r="BQ59" s="706"/>
      <c r="BR59" s="676"/>
      <c r="BS59" s="676"/>
      <c r="BT59" s="676"/>
      <c r="BU59" s="676"/>
      <c r="BV59" s="676"/>
      <c r="BW59" s="676"/>
      <c r="BX59" s="676"/>
      <c r="BY59" s="676"/>
      <c r="BZ59" s="676"/>
      <c r="CA59" s="676"/>
      <c r="CB59" s="676"/>
      <c r="CC59" s="676"/>
      <c r="CD59" s="676"/>
      <c r="CE59" s="676"/>
      <c r="CF59" s="696"/>
      <c r="CG59" s="696"/>
      <c r="CH59" s="696"/>
      <c r="CI59" s="696"/>
      <c r="CJ59" s="696"/>
      <c r="CK59" s="696"/>
      <c r="CL59" s="696"/>
      <c r="CM59" s="696"/>
      <c r="CN59" s="696"/>
      <c r="CO59" s="696"/>
      <c r="CP59" s="696"/>
      <c r="CQ59" s="703"/>
      <c r="CR59" s="704"/>
      <c r="CS59" s="699"/>
      <c r="CT59" s="700"/>
      <c r="CU59" s="700"/>
      <c r="CV59" s="700"/>
      <c r="CW59" s="699"/>
      <c r="CX59" s="700"/>
      <c r="CY59" s="700"/>
      <c r="CZ59" s="700"/>
      <c r="DA59" s="699"/>
      <c r="DB59" s="700"/>
      <c r="DC59" s="700"/>
      <c r="DD59" s="700"/>
      <c r="DE59" s="683"/>
      <c r="DF59" s="684"/>
      <c r="DG59" s="684"/>
      <c r="DH59" s="684"/>
      <c r="DI59" s="684"/>
      <c r="DJ59" s="685"/>
      <c r="DK59" s="686"/>
      <c r="DL59" s="686"/>
      <c r="DM59" s="686"/>
      <c r="DN59" s="686"/>
      <c r="DO59" s="686"/>
      <c r="DP59" s="687"/>
      <c r="DQ59" s="688"/>
      <c r="DR59" s="686"/>
      <c r="DS59" s="686"/>
      <c r="DT59" s="686"/>
      <c r="DU59" s="686"/>
      <c r="DV59" s="687"/>
      <c r="DW59" s="688"/>
      <c r="DX59" s="686"/>
      <c r="DY59" s="686"/>
      <c r="DZ59" s="686"/>
      <c r="EA59" s="686"/>
      <c r="EB59" s="689"/>
      <c r="EC59" s="681"/>
      <c r="ED59" s="601"/>
      <c r="EE59" s="601"/>
      <c r="EF59" s="601"/>
      <c r="EG59" s="601"/>
      <c r="EH59" s="601"/>
      <c r="EI59" s="601"/>
      <c r="EJ59" s="601"/>
      <c r="EK59" s="601"/>
      <c r="EL59" s="601"/>
      <c r="EM59" s="601"/>
      <c r="EN59" s="601"/>
      <c r="EO59" s="601"/>
      <c r="EP59" s="601"/>
      <c r="EQ59" s="601"/>
      <c r="ER59" s="601"/>
      <c r="ES59" s="601"/>
      <c r="ET59" s="601"/>
      <c r="EU59" s="601"/>
      <c r="EV59" s="601"/>
      <c r="EW59" s="601"/>
      <c r="EX59" s="601"/>
      <c r="EY59" s="682"/>
      <c r="FD59" s="673"/>
      <c r="FE59" s="673"/>
      <c r="FF59" s="673"/>
      <c r="FG59" s="673"/>
      <c r="FH59" s="673"/>
      <c r="FI59" s="673"/>
      <c r="FJ59" s="673"/>
      <c r="FK59" s="673"/>
      <c r="FL59" s="673"/>
      <c r="FM59" s="673"/>
      <c r="FN59" s="674"/>
      <c r="FO59" s="674"/>
      <c r="FP59" s="674"/>
      <c r="FQ59" s="674"/>
      <c r="FR59" s="674"/>
      <c r="FS59" s="674"/>
      <c r="FT59" s="674"/>
      <c r="FU59" s="674"/>
      <c r="FV59" s="674"/>
      <c r="FW59" s="674"/>
      <c r="FX59" s="674"/>
    </row>
    <row r="60" spans="1:180" ht="23.1" customHeight="1">
      <c r="A60" s="690"/>
      <c r="B60" s="691"/>
      <c r="C60" s="691"/>
      <c r="D60" s="691"/>
      <c r="E60" s="691"/>
      <c r="F60" s="691"/>
      <c r="G60" s="692"/>
      <c r="H60" s="693"/>
      <c r="I60" s="693"/>
      <c r="J60" s="693"/>
      <c r="K60" s="693"/>
      <c r="L60" s="693"/>
      <c r="M60" s="693"/>
      <c r="N60" s="693"/>
      <c r="O60" s="693"/>
      <c r="P60" s="693"/>
      <c r="Q60" s="693"/>
      <c r="R60" s="693"/>
      <c r="S60" s="693"/>
      <c r="T60" s="693"/>
      <c r="U60" s="693"/>
      <c r="V60" s="693"/>
      <c r="W60" s="693"/>
      <c r="X60" s="693"/>
      <c r="Y60" s="693"/>
      <c r="Z60" s="705"/>
      <c r="AA60" s="706"/>
      <c r="AB60" s="706"/>
      <c r="AC60" s="706"/>
      <c r="AD60" s="706"/>
      <c r="AE60" s="706"/>
      <c r="AF60" s="706"/>
      <c r="AG60" s="706"/>
      <c r="AH60" s="706"/>
      <c r="AI60" s="706"/>
      <c r="AJ60" s="706"/>
      <c r="AK60" s="706"/>
      <c r="AL60" s="706"/>
      <c r="AM60" s="706"/>
      <c r="AN60" s="706"/>
      <c r="AO60" s="706"/>
      <c r="AP60" s="706"/>
      <c r="AQ60" s="706"/>
      <c r="AR60" s="706"/>
      <c r="AS60" s="706"/>
      <c r="AT60" s="706"/>
      <c r="AU60" s="706"/>
      <c r="AV60" s="706"/>
      <c r="AW60" s="706"/>
      <c r="AX60" s="706"/>
      <c r="AY60" s="706"/>
      <c r="AZ60" s="706"/>
      <c r="BA60" s="706"/>
      <c r="BB60" s="706"/>
      <c r="BC60" s="706"/>
      <c r="BD60" s="706"/>
      <c r="BE60" s="706"/>
      <c r="BF60" s="706"/>
      <c r="BG60" s="706"/>
      <c r="BH60" s="706"/>
      <c r="BI60" s="706"/>
      <c r="BJ60" s="706"/>
      <c r="BK60" s="706"/>
      <c r="BL60" s="706"/>
      <c r="BM60" s="706"/>
      <c r="BN60" s="706"/>
      <c r="BO60" s="706"/>
      <c r="BP60" s="706"/>
      <c r="BQ60" s="706"/>
      <c r="BR60" s="675"/>
      <c r="BS60" s="676"/>
      <c r="BT60" s="676"/>
      <c r="BU60" s="676"/>
      <c r="BV60" s="676"/>
      <c r="BW60" s="676"/>
      <c r="BX60" s="676"/>
      <c r="BY60" s="676"/>
      <c r="BZ60" s="675"/>
      <c r="CA60" s="676"/>
      <c r="CB60" s="676"/>
      <c r="CC60" s="676"/>
      <c r="CD60" s="676"/>
      <c r="CE60" s="676"/>
      <c r="CF60" s="696"/>
      <c r="CG60" s="696"/>
      <c r="CH60" s="696"/>
      <c r="CI60" s="696"/>
      <c r="CJ60" s="696"/>
      <c r="CK60" s="696"/>
      <c r="CL60" s="696"/>
      <c r="CM60" s="696"/>
      <c r="CN60" s="696"/>
      <c r="CO60" s="696"/>
      <c r="CP60" s="696"/>
      <c r="CQ60" s="701" t="str">
        <f t="shared" ref="CQ60" si="128">IF(FD60&lt;=-100000000,"-","")</f>
        <v/>
      </c>
      <c r="CR60" s="702"/>
      <c r="CS60" s="697" t="str">
        <f t="shared" ref="CS60" si="129">LEFT(FN60,3)</f>
        <v xml:space="preserve">   </v>
      </c>
      <c r="CT60" s="698"/>
      <c r="CU60" s="698"/>
      <c r="CV60" s="698"/>
      <c r="CW60" s="697" t="str">
        <f t="shared" ref="CW60" si="130">MID(FN60,2,5)</f>
        <v xml:space="preserve">     </v>
      </c>
      <c r="CX60" s="698"/>
      <c r="CY60" s="698"/>
      <c r="CZ60" s="698"/>
      <c r="DA60" s="697" t="str">
        <f t="shared" ref="DA60" si="131">IF(OR(FN60="",FN60*FN60&lt;1),"",RIGHT(FN60,3))</f>
        <v/>
      </c>
      <c r="DB60" s="698"/>
      <c r="DC60" s="698"/>
      <c r="DD60" s="698"/>
      <c r="DE60" s="675"/>
      <c r="DF60" s="676"/>
      <c r="DG60" s="676"/>
      <c r="DH60" s="676"/>
      <c r="DI60" s="676"/>
      <c r="DJ60" s="677"/>
      <c r="DK60" s="677"/>
      <c r="DL60" s="677"/>
      <c r="DM60" s="677"/>
      <c r="DN60" s="677"/>
      <c r="DO60" s="677"/>
      <c r="DP60" s="677"/>
      <c r="DQ60" s="677"/>
      <c r="DR60" s="677"/>
      <c r="DS60" s="677"/>
      <c r="DT60" s="677"/>
      <c r="DU60" s="677"/>
      <c r="DV60" s="677"/>
      <c r="DW60" s="677"/>
      <c r="DX60" s="677"/>
      <c r="DY60" s="677"/>
      <c r="DZ60" s="677"/>
      <c r="EA60" s="677"/>
      <c r="EB60" s="677"/>
      <c r="EC60" s="678"/>
      <c r="ED60" s="679"/>
      <c r="EE60" s="679"/>
      <c r="EF60" s="679"/>
      <c r="EG60" s="679"/>
      <c r="EH60" s="679"/>
      <c r="EI60" s="679"/>
      <c r="EJ60" s="679"/>
      <c r="EK60" s="679"/>
      <c r="EL60" s="679"/>
      <c r="EM60" s="679"/>
      <c r="EN60" s="679"/>
      <c r="EO60" s="679"/>
      <c r="EP60" s="679"/>
      <c r="EQ60" s="679"/>
      <c r="ER60" s="679"/>
      <c r="ES60" s="679"/>
      <c r="ET60" s="679"/>
      <c r="EU60" s="679"/>
      <c r="EV60" s="679"/>
      <c r="EW60" s="679"/>
      <c r="EX60" s="679"/>
      <c r="EY60" s="680"/>
      <c r="FD60" s="673">
        <f t="shared" ref="FD60" si="132">ROUNDDOWN(BR60*CF60,0)</f>
        <v>0</v>
      </c>
      <c r="FE60" s="673"/>
      <c r="FF60" s="673"/>
      <c r="FG60" s="673"/>
      <c r="FH60" s="673"/>
      <c r="FI60" s="673"/>
      <c r="FJ60" s="673"/>
      <c r="FK60" s="673"/>
      <c r="FL60" s="673"/>
      <c r="FM60" s="673"/>
      <c r="FN60" s="674" t="str">
        <f t="shared" ref="FN60" si="133">RIGHT("         "&amp;TEXT(FD60,"0"),9)</f>
        <v xml:space="preserve">        0</v>
      </c>
      <c r="FO60" s="674"/>
      <c r="FP60" s="674"/>
      <c r="FQ60" s="674"/>
      <c r="FR60" s="674"/>
      <c r="FS60" s="674"/>
      <c r="FT60" s="674"/>
      <c r="FU60" s="674"/>
      <c r="FV60" s="674"/>
      <c r="FW60" s="674"/>
      <c r="FX60" s="674"/>
    </row>
    <row r="61" spans="1:180" ht="23.1" customHeight="1">
      <c r="A61" s="691"/>
      <c r="B61" s="691"/>
      <c r="C61" s="691"/>
      <c r="D61" s="691"/>
      <c r="E61" s="691"/>
      <c r="F61" s="691"/>
      <c r="G61" s="693"/>
      <c r="H61" s="693"/>
      <c r="I61" s="693"/>
      <c r="J61" s="693"/>
      <c r="K61" s="693"/>
      <c r="L61" s="693"/>
      <c r="M61" s="693"/>
      <c r="N61" s="693"/>
      <c r="O61" s="693"/>
      <c r="P61" s="693"/>
      <c r="Q61" s="693"/>
      <c r="R61" s="693"/>
      <c r="S61" s="693"/>
      <c r="T61" s="693"/>
      <c r="U61" s="693"/>
      <c r="V61" s="693"/>
      <c r="W61" s="693"/>
      <c r="X61" s="693"/>
      <c r="Y61" s="693"/>
      <c r="Z61" s="706"/>
      <c r="AA61" s="706"/>
      <c r="AB61" s="706"/>
      <c r="AC61" s="706"/>
      <c r="AD61" s="706"/>
      <c r="AE61" s="706"/>
      <c r="AF61" s="706"/>
      <c r="AG61" s="706"/>
      <c r="AH61" s="706"/>
      <c r="AI61" s="706"/>
      <c r="AJ61" s="706"/>
      <c r="AK61" s="706"/>
      <c r="AL61" s="706"/>
      <c r="AM61" s="706"/>
      <c r="AN61" s="706"/>
      <c r="AO61" s="706"/>
      <c r="AP61" s="706"/>
      <c r="AQ61" s="706"/>
      <c r="AR61" s="706"/>
      <c r="AS61" s="706"/>
      <c r="AT61" s="706"/>
      <c r="AU61" s="706"/>
      <c r="AV61" s="706"/>
      <c r="AW61" s="706"/>
      <c r="AX61" s="706"/>
      <c r="AY61" s="706"/>
      <c r="AZ61" s="706"/>
      <c r="BA61" s="706"/>
      <c r="BB61" s="706"/>
      <c r="BC61" s="706"/>
      <c r="BD61" s="706"/>
      <c r="BE61" s="706"/>
      <c r="BF61" s="706"/>
      <c r="BG61" s="706"/>
      <c r="BH61" s="706"/>
      <c r="BI61" s="706"/>
      <c r="BJ61" s="706"/>
      <c r="BK61" s="706"/>
      <c r="BL61" s="706"/>
      <c r="BM61" s="706"/>
      <c r="BN61" s="706"/>
      <c r="BO61" s="706"/>
      <c r="BP61" s="706"/>
      <c r="BQ61" s="706"/>
      <c r="BR61" s="676"/>
      <c r="BS61" s="676"/>
      <c r="BT61" s="676"/>
      <c r="BU61" s="676"/>
      <c r="BV61" s="676"/>
      <c r="BW61" s="676"/>
      <c r="BX61" s="676"/>
      <c r="BY61" s="676"/>
      <c r="BZ61" s="676"/>
      <c r="CA61" s="676"/>
      <c r="CB61" s="676"/>
      <c r="CC61" s="676"/>
      <c r="CD61" s="676"/>
      <c r="CE61" s="676"/>
      <c r="CF61" s="696"/>
      <c r="CG61" s="696"/>
      <c r="CH61" s="696"/>
      <c r="CI61" s="696"/>
      <c r="CJ61" s="696"/>
      <c r="CK61" s="696"/>
      <c r="CL61" s="696"/>
      <c r="CM61" s="696"/>
      <c r="CN61" s="696"/>
      <c r="CO61" s="696"/>
      <c r="CP61" s="696"/>
      <c r="CQ61" s="703"/>
      <c r="CR61" s="704"/>
      <c r="CS61" s="699"/>
      <c r="CT61" s="700"/>
      <c r="CU61" s="700"/>
      <c r="CV61" s="700"/>
      <c r="CW61" s="699"/>
      <c r="CX61" s="700"/>
      <c r="CY61" s="700"/>
      <c r="CZ61" s="700"/>
      <c r="DA61" s="699"/>
      <c r="DB61" s="700"/>
      <c r="DC61" s="700"/>
      <c r="DD61" s="700"/>
      <c r="DE61" s="683"/>
      <c r="DF61" s="684"/>
      <c r="DG61" s="684"/>
      <c r="DH61" s="684"/>
      <c r="DI61" s="684"/>
      <c r="DJ61" s="685"/>
      <c r="DK61" s="686"/>
      <c r="DL61" s="686"/>
      <c r="DM61" s="686"/>
      <c r="DN61" s="686"/>
      <c r="DO61" s="686"/>
      <c r="DP61" s="687"/>
      <c r="DQ61" s="688"/>
      <c r="DR61" s="686"/>
      <c r="DS61" s="686"/>
      <c r="DT61" s="686"/>
      <c r="DU61" s="686"/>
      <c r="DV61" s="687"/>
      <c r="DW61" s="688"/>
      <c r="DX61" s="686"/>
      <c r="DY61" s="686"/>
      <c r="DZ61" s="686"/>
      <c r="EA61" s="686"/>
      <c r="EB61" s="689"/>
      <c r="EC61" s="681"/>
      <c r="ED61" s="601"/>
      <c r="EE61" s="601"/>
      <c r="EF61" s="601"/>
      <c r="EG61" s="601"/>
      <c r="EH61" s="601"/>
      <c r="EI61" s="601"/>
      <c r="EJ61" s="601"/>
      <c r="EK61" s="601"/>
      <c r="EL61" s="601"/>
      <c r="EM61" s="601"/>
      <c r="EN61" s="601"/>
      <c r="EO61" s="601"/>
      <c r="EP61" s="601"/>
      <c r="EQ61" s="601"/>
      <c r="ER61" s="601"/>
      <c r="ES61" s="601"/>
      <c r="ET61" s="601"/>
      <c r="EU61" s="601"/>
      <c r="EV61" s="601"/>
      <c r="EW61" s="601"/>
      <c r="EX61" s="601"/>
      <c r="EY61" s="682"/>
      <c r="FD61" s="673"/>
      <c r="FE61" s="673"/>
      <c r="FF61" s="673"/>
      <c r="FG61" s="673"/>
      <c r="FH61" s="673"/>
      <c r="FI61" s="673"/>
      <c r="FJ61" s="673"/>
      <c r="FK61" s="673"/>
      <c r="FL61" s="673"/>
      <c r="FM61" s="673"/>
      <c r="FN61" s="674"/>
      <c r="FO61" s="674"/>
      <c r="FP61" s="674"/>
      <c r="FQ61" s="674"/>
      <c r="FR61" s="674"/>
      <c r="FS61" s="674"/>
      <c r="FT61" s="674"/>
      <c r="FU61" s="674"/>
      <c r="FV61" s="674"/>
      <c r="FW61" s="674"/>
      <c r="FX61" s="674"/>
    </row>
    <row r="62" spans="1:180" ht="23.1" customHeight="1">
      <c r="A62" s="690"/>
      <c r="B62" s="691"/>
      <c r="C62" s="691"/>
      <c r="D62" s="691"/>
      <c r="E62" s="691"/>
      <c r="F62" s="691"/>
      <c r="G62" s="692"/>
      <c r="H62" s="693"/>
      <c r="I62" s="693"/>
      <c r="J62" s="693"/>
      <c r="K62" s="693"/>
      <c r="L62" s="693"/>
      <c r="M62" s="693"/>
      <c r="N62" s="693"/>
      <c r="O62" s="693"/>
      <c r="P62" s="693"/>
      <c r="Q62" s="693"/>
      <c r="R62" s="693"/>
      <c r="S62" s="693"/>
      <c r="T62" s="693"/>
      <c r="U62" s="693"/>
      <c r="V62" s="693"/>
      <c r="W62" s="693"/>
      <c r="X62" s="693"/>
      <c r="Y62" s="693"/>
      <c r="Z62" s="705"/>
      <c r="AA62" s="706"/>
      <c r="AB62" s="706"/>
      <c r="AC62" s="706"/>
      <c r="AD62" s="706"/>
      <c r="AE62" s="706"/>
      <c r="AF62" s="706"/>
      <c r="AG62" s="706"/>
      <c r="AH62" s="706"/>
      <c r="AI62" s="706"/>
      <c r="AJ62" s="706"/>
      <c r="AK62" s="706"/>
      <c r="AL62" s="706"/>
      <c r="AM62" s="706"/>
      <c r="AN62" s="706"/>
      <c r="AO62" s="706"/>
      <c r="AP62" s="706"/>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675"/>
      <c r="BS62" s="676"/>
      <c r="BT62" s="676"/>
      <c r="BU62" s="676"/>
      <c r="BV62" s="676"/>
      <c r="BW62" s="676"/>
      <c r="BX62" s="676"/>
      <c r="BY62" s="676"/>
      <c r="BZ62" s="675"/>
      <c r="CA62" s="676"/>
      <c r="CB62" s="676"/>
      <c r="CC62" s="676"/>
      <c r="CD62" s="676"/>
      <c r="CE62" s="676"/>
      <c r="CF62" s="696"/>
      <c r="CG62" s="696"/>
      <c r="CH62" s="696"/>
      <c r="CI62" s="696"/>
      <c r="CJ62" s="696"/>
      <c r="CK62" s="696"/>
      <c r="CL62" s="696"/>
      <c r="CM62" s="696"/>
      <c r="CN62" s="696"/>
      <c r="CO62" s="696"/>
      <c r="CP62" s="696"/>
      <c r="CQ62" s="701" t="str">
        <f t="shared" ref="CQ62" si="134">IF(FD62&lt;=-100000000,"-","")</f>
        <v/>
      </c>
      <c r="CR62" s="702"/>
      <c r="CS62" s="697" t="str">
        <f t="shared" ref="CS62" si="135">LEFT(FN62,3)</f>
        <v xml:space="preserve">   </v>
      </c>
      <c r="CT62" s="698"/>
      <c r="CU62" s="698"/>
      <c r="CV62" s="698"/>
      <c r="CW62" s="697" t="str">
        <f t="shared" ref="CW62" si="136">MID(FN62,2,5)</f>
        <v xml:space="preserve">     </v>
      </c>
      <c r="CX62" s="698"/>
      <c r="CY62" s="698"/>
      <c r="CZ62" s="698"/>
      <c r="DA62" s="697" t="str">
        <f t="shared" ref="DA62" si="137">IF(OR(FN62="",FN62*FN62&lt;1),"",RIGHT(FN62,3))</f>
        <v/>
      </c>
      <c r="DB62" s="698"/>
      <c r="DC62" s="698"/>
      <c r="DD62" s="698"/>
      <c r="DE62" s="675"/>
      <c r="DF62" s="676"/>
      <c r="DG62" s="676"/>
      <c r="DH62" s="676"/>
      <c r="DI62" s="676"/>
      <c r="DJ62" s="677"/>
      <c r="DK62" s="677"/>
      <c r="DL62" s="677"/>
      <c r="DM62" s="677"/>
      <c r="DN62" s="677"/>
      <c r="DO62" s="677"/>
      <c r="DP62" s="677"/>
      <c r="DQ62" s="677"/>
      <c r="DR62" s="677"/>
      <c r="DS62" s="677"/>
      <c r="DT62" s="677"/>
      <c r="DU62" s="677"/>
      <c r="DV62" s="677"/>
      <c r="DW62" s="677"/>
      <c r="DX62" s="677"/>
      <c r="DY62" s="677"/>
      <c r="DZ62" s="677"/>
      <c r="EA62" s="677"/>
      <c r="EB62" s="677"/>
      <c r="EC62" s="678"/>
      <c r="ED62" s="679"/>
      <c r="EE62" s="679"/>
      <c r="EF62" s="679"/>
      <c r="EG62" s="679"/>
      <c r="EH62" s="679"/>
      <c r="EI62" s="679"/>
      <c r="EJ62" s="679"/>
      <c r="EK62" s="679"/>
      <c r="EL62" s="679"/>
      <c r="EM62" s="679"/>
      <c r="EN62" s="679"/>
      <c r="EO62" s="679"/>
      <c r="EP62" s="679"/>
      <c r="EQ62" s="679"/>
      <c r="ER62" s="679"/>
      <c r="ES62" s="679"/>
      <c r="ET62" s="679"/>
      <c r="EU62" s="679"/>
      <c r="EV62" s="679"/>
      <c r="EW62" s="679"/>
      <c r="EX62" s="679"/>
      <c r="EY62" s="680"/>
      <c r="FD62" s="673">
        <f t="shared" ref="FD62" si="138">ROUNDDOWN(BR62*CF62,0)</f>
        <v>0</v>
      </c>
      <c r="FE62" s="673"/>
      <c r="FF62" s="673"/>
      <c r="FG62" s="673"/>
      <c r="FH62" s="673"/>
      <c r="FI62" s="673"/>
      <c r="FJ62" s="673"/>
      <c r="FK62" s="673"/>
      <c r="FL62" s="673"/>
      <c r="FM62" s="673"/>
      <c r="FN62" s="674" t="str">
        <f t="shared" ref="FN62" si="139">RIGHT("         "&amp;TEXT(FD62,"0"),9)</f>
        <v xml:space="preserve">        0</v>
      </c>
      <c r="FO62" s="674"/>
      <c r="FP62" s="674"/>
      <c r="FQ62" s="674"/>
      <c r="FR62" s="674"/>
      <c r="FS62" s="674"/>
      <c r="FT62" s="674"/>
      <c r="FU62" s="674"/>
      <c r="FV62" s="674"/>
      <c r="FW62" s="674"/>
      <c r="FX62" s="674"/>
    </row>
    <row r="63" spans="1:180" ht="23.1" customHeight="1">
      <c r="A63" s="691"/>
      <c r="B63" s="691"/>
      <c r="C63" s="691"/>
      <c r="D63" s="691"/>
      <c r="E63" s="691"/>
      <c r="F63" s="691"/>
      <c r="G63" s="693"/>
      <c r="H63" s="693"/>
      <c r="I63" s="693"/>
      <c r="J63" s="693"/>
      <c r="K63" s="693"/>
      <c r="L63" s="693"/>
      <c r="M63" s="693"/>
      <c r="N63" s="693"/>
      <c r="O63" s="693"/>
      <c r="P63" s="693"/>
      <c r="Q63" s="693"/>
      <c r="R63" s="693"/>
      <c r="S63" s="693"/>
      <c r="T63" s="693"/>
      <c r="U63" s="693"/>
      <c r="V63" s="693"/>
      <c r="W63" s="693"/>
      <c r="X63" s="693"/>
      <c r="Y63" s="693"/>
      <c r="Z63" s="706"/>
      <c r="AA63" s="706"/>
      <c r="AB63" s="706"/>
      <c r="AC63" s="706"/>
      <c r="AD63" s="706"/>
      <c r="AE63" s="706"/>
      <c r="AF63" s="706"/>
      <c r="AG63" s="706"/>
      <c r="AH63" s="706"/>
      <c r="AI63" s="706"/>
      <c r="AJ63" s="706"/>
      <c r="AK63" s="706"/>
      <c r="AL63" s="706"/>
      <c r="AM63" s="706"/>
      <c r="AN63" s="706"/>
      <c r="AO63" s="706"/>
      <c r="AP63" s="706"/>
      <c r="AQ63" s="706"/>
      <c r="AR63" s="706"/>
      <c r="AS63" s="706"/>
      <c r="AT63" s="706"/>
      <c r="AU63" s="706"/>
      <c r="AV63" s="706"/>
      <c r="AW63" s="706"/>
      <c r="AX63" s="706"/>
      <c r="AY63" s="706"/>
      <c r="AZ63" s="706"/>
      <c r="BA63" s="706"/>
      <c r="BB63" s="706"/>
      <c r="BC63" s="706"/>
      <c r="BD63" s="706"/>
      <c r="BE63" s="706"/>
      <c r="BF63" s="706"/>
      <c r="BG63" s="706"/>
      <c r="BH63" s="706"/>
      <c r="BI63" s="706"/>
      <c r="BJ63" s="706"/>
      <c r="BK63" s="706"/>
      <c r="BL63" s="706"/>
      <c r="BM63" s="706"/>
      <c r="BN63" s="706"/>
      <c r="BO63" s="706"/>
      <c r="BP63" s="706"/>
      <c r="BQ63" s="706"/>
      <c r="BR63" s="676"/>
      <c r="BS63" s="676"/>
      <c r="BT63" s="676"/>
      <c r="BU63" s="676"/>
      <c r="BV63" s="676"/>
      <c r="BW63" s="676"/>
      <c r="BX63" s="676"/>
      <c r="BY63" s="676"/>
      <c r="BZ63" s="676"/>
      <c r="CA63" s="676"/>
      <c r="CB63" s="676"/>
      <c r="CC63" s="676"/>
      <c r="CD63" s="676"/>
      <c r="CE63" s="676"/>
      <c r="CF63" s="696"/>
      <c r="CG63" s="696"/>
      <c r="CH63" s="696"/>
      <c r="CI63" s="696"/>
      <c r="CJ63" s="696"/>
      <c r="CK63" s="696"/>
      <c r="CL63" s="696"/>
      <c r="CM63" s="696"/>
      <c r="CN63" s="696"/>
      <c r="CO63" s="696"/>
      <c r="CP63" s="696"/>
      <c r="CQ63" s="703"/>
      <c r="CR63" s="704"/>
      <c r="CS63" s="699"/>
      <c r="CT63" s="700"/>
      <c r="CU63" s="700"/>
      <c r="CV63" s="700"/>
      <c r="CW63" s="699"/>
      <c r="CX63" s="700"/>
      <c r="CY63" s="700"/>
      <c r="CZ63" s="700"/>
      <c r="DA63" s="699"/>
      <c r="DB63" s="700"/>
      <c r="DC63" s="700"/>
      <c r="DD63" s="700"/>
      <c r="DE63" s="683"/>
      <c r="DF63" s="684"/>
      <c r="DG63" s="684"/>
      <c r="DH63" s="684"/>
      <c r="DI63" s="684"/>
      <c r="DJ63" s="685"/>
      <c r="DK63" s="686"/>
      <c r="DL63" s="686"/>
      <c r="DM63" s="686"/>
      <c r="DN63" s="686"/>
      <c r="DO63" s="686"/>
      <c r="DP63" s="687"/>
      <c r="DQ63" s="688"/>
      <c r="DR63" s="686"/>
      <c r="DS63" s="686"/>
      <c r="DT63" s="686"/>
      <c r="DU63" s="686"/>
      <c r="DV63" s="687"/>
      <c r="DW63" s="688"/>
      <c r="DX63" s="686"/>
      <c r="DY63" s="686"/>
      <c r="DZ63" s="686"/>
      <c r="EA63" s="686"/>
      <c r="EB63" s="689"/>
      <c r="EC63" s="681"/>
      <c r="ED63" s="601"/>
      <c r="EE63" s="601"/>
      <c r="EF63" s="601"/>
      <c r="EG63" s="601"/>
      <c r="EH63" s="601"/>
      <c r="EI63" s="601"/>
      <c r="EJ63" s="601"/>
      <c r="EK63" s="601"/>
      <c r="EL63" s="601"/>
      <c r="EM63" s="601"/>
      <c r="EN63" s="601"/>
      <c r="EO63" s="601"/>
      <c r="EP63" s="601"/>
      <c r="EQ63" s="601"/>
      <c r="ER63" s="601"/>
      <c r="ES63" s="601"/>
      <c r="ET63" s="601"/>
      <c r="EU63" s="601"/>
      <c r="EV63" s="601"/>
      <c r="EW63" s="601"/>
      <c r="EX63" s="601"/>
      <c r="EY63" s="682"/>
      <c r="FD63" s="673"/>
      <c r="FE63" s="673"/>
      <c r="FF63" s="673"/>
      <c r="FG63" s="673"/>
      <c r="FH63" s="673"/>
      <c r="FI63" s="673"/>
      <c r="FJ63" s="673"/>
      <c r="FK63" s="673"/>
      <c r="FL63" s="673"/>
      <c r="FM63" s="673"/>
      <c r="FN63" s="674"/>
      <c r="FO63" s="674"/>
      <c r="FP63" s="674"/>
      <c r="FQ63" s="674"/>
      <c r="FR63" s="674"/>
      <c r="FS63" s="674"/>
      <c r="FT63" s="674"/>
      <c r="FU63" s="674"/>
      <c r="FV63" s="674"/>
      <c r="FW63" s="674"/>
      <c r="FX63" s="674"/>
    </row>
    <row r="64" spans="1:180" ht="23.1" customHeight="1">
      <c r="A64" s="690"/>
      <c r="B64" s="691"/>
      <c r="C64" s="691"/>
      <c r="D64" s="691"/>
      <c r="E64" s="691"/>
      <c r="F64" s="691"/>
      <c r="G64" s="692"/>
      <c r="H64" s="693"/>
      <c r="I64" s="693"/>
      <c r="J64" s="693"/>
      <c r="K64" s="693"/>
      <c r="L64" s="693"/>
      <c r="M64" s="693"/>
      <c r="N64" s="693"/>
      <c r="O64" s="693"/>
      <c r="P64" s="693"/>
      <c r="Q64" s="693"/>
      <c r="R64" s="693"/>
      <c r="S64" s="693"/>
      <c r="T64" s="693"/>
      <c r="U64" s="693"/>
      <c r="V64" s="693"/>
      <c r="W64" s="693"/>
      <c r="X64" s="693"/>
      <c r="Y64" s="693"/>
      <c r="Z64" s="705"/>
      <c r="AA64" s="706"/>
      <c r="AB64" s="706"/>
      <c r="AC64" s="706"/>
      <c r="AD64" s="706"/>
      <c r="AE64" s="706"/>
      <c r="AF64" s="706"/>
      <c r="AG64" s="706"/>
      <c r="AH64" s="706"/>
      <c r="AI64" s="706"/>
      <c r="AJ64" s="706"/>
      <c r="AK64" s="706"/>
      <c r="AL64" s="706"/>
      <c r="AM64" s="706"/>
      <c r="AN64" s="706"/>
      <c r="AO64" s="706"/>
      <c r="AP64" s="706"/>
      <c r="AQ64" s="706"/>
      <c r="AR64" s="706"/>
      <c r="AS64" s="706"/>
      <c r="AT64" s="706"/>
      <c r="AU64" s="706"/>
      <c r="AV64" s="706"/>
      <c r="AW64" s="706"/>
      <c r="AX64" s="706"/>
      <c r="AY64" s="706"/>
      <c r="AZ64" s="706"/>
      <c r="BA64" s="706"/>
      <c r="BB64" s="706"/>
      <c r="BC64" s="706"/>
      <c r="BD64" s="706"/>
      <c r="BE64" s="706"/>
      <c r="BF64" s="706"/>
      <c r="BG64" s="706"/>
      <c r="BH64" s="706"/>
      <c r="BI64" s="706"/>
      <c r="BJ64" s="706"/>
      <c r="BK64" s="706"/>
      <c r="BL64" s="706"/>
      <c r="BM64" s="706"/>
      <c r="BN64" s="706"/>
      <c r="BO64" s="706"/>
      <c r="BP64" s="706"/>
      <c r="BQ64" s="706"/>
      <c r="BR64" s="675"/>
      <c r="BS64" s="676"/>
      <c r="BT64" s="676"/>
      <c r="BU64" s="676"/>
      <c r="BV64" s="676"/>
      <c r="BW64" s="676"/>
      <c r="BX64" s="676"/>
      <c r="BY64" s="676"/>
      <c r="BZ64" s="675"/>
      <c r="CA64" s="676"/>
      <c r="CB64" s="676"/>
      <c r="CC64" s="676"/>
      <c r="CD64" s="676"/>
      <c r="CE64" s="676"/>
      <c r="CF64" s="696"/>
      <c r="CG64" s="696"/>
      <c r="CH64" s="696"/>
      <c r="CI64" s="696"/>
      <c r="CJ64" s="696"/>
      <c r="CK64" s="696"/>
      <c r="CL64" s="696"/>
      <c r="CM64" s="696"/>
      <c r="CN64" s="696"/>
      <c r="CO64" s="696"/>
      <c r="CP64" s="696"/>
      <c r="CQ64" s="701" t="str">
        <f t="shared" ref="CQ64" si="140">IF(FD64&lt;=-100000000,"-","")</f>
        <v/>
      </c>
      <c r="CR64" s="702"/>
      <c r="CS64" s="697" t="str">
        <f t="shared" ref="CS64" si="141">LEFT(FN64,3)</f>
        <v xml:space="preserve">   </v>
      </c>
      <c r="CT64" s="698"/>
      <c r="CU64" s="698"/>
      <c r="CV64" s="698"/>
      <c r="CW64" s="697" t="str">
        <f t="shared" ref="CW64" si="142">MID(FN64,2,5)</f>
        <v xml:space="preserve">     </v>
      </c>
      <c r="CX64" s="698"/>
      <c r="CY64" s="698"/>
      <c r="CZ64" s="698"/>
      <c r="DA64" s="697" t="str">
        <f t="shared" ref="DA64" si="143">IF(OR(FN64="",FN64*FN64&lt;1),"",RIGHT(FN64,3))</f>
        <v/>
      </c>
      <c r="DB64" s="698"/>
      <c r="DC64" s="698"/>
      <c r="DD64" s="698"/>
      <c r="DE64" s="675"/>
      <c r="DF64" s="676"/>
      <c r="DG64" s="676"/>
      <c r="DH64" s="676"/>
      <c r="DI64" s="676"/>
      <c r="DJ64" s="677"/>
      <c r="DK64" s="677"/>
      <c r="DL64" s="677"/>
      <c r="DM64" s="677"/>
      <c r="DN64" s="677"/>
      <c r="DO64" s="677"/>
      <c r="DP64" s="677"/>
      <c r="DQ64" s="677"/>
      <c r="DR64" s="677"/>
      <c r="DS64" s="677"/>
      <c r="DT64" s="677"/>
      <c r="DU64" s="677"/>
      <c r="DV64" s="677"/>
      <c r="DW64" s="677"/>
      <c r="DX64" s="677"/>
      <c r="DY64" s="677"/>
      <c r="DZ64" s="677"/>
      <c r="EA64" s="677"/>
      <c r="EB64" s="677"/>
      <c r="EC64" s="678"/>
      <c r="ED64" s="679"/>
      <c r="EE64" s="679"/>
      <c r="EF64" s="679"/>
      <c r="EG64" s="679"/>
      <c r="EH64" s="679"/>
      <c r="EI64" s="679"/>
      <c r="EJ64" s="679"/>
      <c r="EK64" s="679"/>
      <c r="EL64" s="679"/>
      <c r="EM64" s="679"/>
      <c r="EN64" s="679"/>
      <c r="EO64" s="679"/>
      <c r="EP64" s="679"/>
      <c r="EQ64" s="679"/>
      <c r="ER64" s="679"/>
      <c r="ES64" s="679"/>
      <c r="ET64" s="679"/>
      <c r="EU64" s="679"/>
      <c r="EV64" s="679"/>
      <c r="EW64" s="679"/>
      <c r="EX64" s="679"/>
      <c r="EY64" s="680"/>
      <c r="FD64" s="673">
        <f t="shared" ref="FD64" si="144">ROUNDDOWN(BR64*CF64,0)</f>
        <v>0</v>
      </c>
      <c r="FE64" s="673"/>
      <c r="FF64" s="673"/>
      <c r="FG64" s="673"/>
      <c r="FH64" s="673"/>
      <c r="FI64" s="673"/>
      <c r="FJ64" s="673"/>
      <c r="FK64" s="673"/>
      <c r="FL64" s="673"/>
      <c r="FM64" s="673"/>
      <c r="FN64" s="674" t="str">
        <f t="shared" ref="FN64" si="145">RIGHT("         "&amp;TEXT(FD64,"0"),9)</f>
        <v xml:space="preserve">        0</v>
      </c>
      <c r="FO64" s="674"/>
      <c r="FP64" s="674"/>
      <c r="FQ64" s="674"/>
      <c r="FR64" s="674"/>
      <c r="FS64" s="674"/>
      <c r="FT64" s="674"/>
      <c r="FU64" s="674"/>
      <c r="FV64" s="674"/>
      <c r="FW64" s="674"/>
      <c r="FX64" s="674"/>
    </row>
    <row r="65" spans="1:180" ht="23.1" customHeight="1">
      <c r="A65" s="691"/>
      <c r="B65" s="691"/>
      <c r="C65" s="691"/>
      <c r="D65" s="691"/>
      <c r="E65" s="691"/>
      <c r="F65" s="691"/>
      <c r="G65" s="693"/>
      <c r="H65" s="693"/>
      <c r="I65" s="693"/>
      <c r="J65" s="693"/>
      <c r="K65" s="693"/>
      <c r="L65" s="693"/>
      <c r="M65" s="693"/>
      <c r="N65" s="693"/>
      <c r="O65" s="693"/>
      <c r="P65" s="693"/>
      <c r="Q65" s="693"/>
      <c r="R65" s="693"/>
      <c r="S65" s="693"/>
      <c r="T65" s="693"/>
      <c r="U65" s="693"/>
      <c r="V65" s="693"/>
      <c r="W65" s="693"/>
      <c r="X65" s="693"/>
      <c r="Y65" s="693"/>
      <c r="Z65" s="706"/>
      <c r="AA65" s="706"/>
      <c r="AB65" s="706"/>
      <c r="AC65" s="706"/>
      <c r="AD65" s="706"/>
      <c r="AE65" s="706"/>
      <c r="AF65" s="706"/>
      <c r="AG65" s="706"/>
      <c r="AH65" s="706"/>
      <c r="AI65" s="706"/>
      <c r="AJ65" s="706"/>
      <c r="AK65" s="706"/>
      <c r="AL65" s="706"/>
      <c r="AM65" s="706"/>
      <c r="AN65" s="706"/>
      <c r="AO65" s="706"/>
      <c r="AP65" s="706"/>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676"/>
      <c r="BS65" s="676"/>
      <c r="BT65" s="676"/>
      <c r="BU65" s="676"/>
      <c r="BV65" s="676"/>
      <c r="BW65" s="676"/>
      <c r="BX65" s="676"/>
      <c r="BY65" s="676"/>
      <c r="BZ65" s="676"/>
      <c r="CA65" s="676"/>
      <c r="CB65" s="676"/>
      <c r="CC65" s="676"/>
      <c r="CD65" s="676"/>
      <c r="CE65" s="676"/>
      <c r="CF65" s="696"/>
      <c r="CG65" s="696"/>
      <c r="CH65" s="696"/>
      <c r="CI65" s="696"/>
      <c r="CJ65" s="696"/>
      <c r="CK65" s="696"/>
      <c r="CL65" s="696"/>
      <c r="CM65" s="696"/>
      <c r="CN65" s="696"/>
      <c r="CO65" s="696"/>
      <c r="CP65" s="696"/>
      <c r="CQ65" s="703"/>
      <c r="CR65" s="704"/>
      <c r="CS65" s="699"/>
      <c r="CT65" s="700"/>
      <c r="CU65" s="700"/>
      <c r="CV65" s="700"/>
      <c r="CW65" s="699"/>
      <c r="CX65" s="700"/>
      <c r="CY65" s="700"/>
      <c r="CZ65" s="700"/>
      <c r="DA65" s="699"/>
      <c r="DB65" s="700"/>
      <c r="DC65" s="700"/>
      <c r="DD65" s="700"/>
      <c r="DE65" s="683"/>
      <c r="DF65" s="684"/>
      <c r="DG65" s="684"/>
      <c r="DH65" s="684"/>
      <c r="DI65" s="684"/>
      <c r="DJ65" s="685"/>
      <c r="DK65" s="686"/>
      <c r="DL65" s="686"/>
      <c r="DM65" s="686"/>
      <c r="DN65" s="686"/>
      <c r="DO65" s="686"/>
      <c r="DP65" s="687"/>
      <c r="DQ65" s="688"/>
      <c r="DR65" s="686"/>
      <c r="DS65" s="686"/>
      <c r="DT65" s="686"/>
      <c r="DU65" s="686"/>
      <c r="DV65" s="687"/>
      <c r="DW65" s="688"/>
      <c r="DX65" s="686"/>
      <c r="DY65" s="686"/>
      <c r="DZ65" s="686"/>
      <c r="EA65" s="686"/>
      <c r="EB65" s="689"/>
      <c r="EC65" s="681"/>
      <c r="ED65" s="601"/>
      <c r="EE65" s="601"/>
      <c r="EF65" s="601"/>
      <c r="EG65" s="601"/>
      <c r="EH65" s="601"/>
      <c r="EI65" s="601"/>
      <c r="EJ65" s="601"/>
      <c r="EK65" s="601"/>
      <c r="EL65" s="601"/>
      <c r="EM65" s="601"/>
      <c r="EN65" s="601"/>
      <c r="EO65" s="601"/>
      <c r="EP65" s="601"/>
      <c r="EQ65" s="601"/>
      <c r="ER65" s="601"/>
      <c r="ES65" s="601"/>
      <c r="ET65" s="601"/>
      <c r="EU65" s="601"/>
      <c r="EV65" s="601"/>
      <c r="EW65" s="601"/>
      <c r="EX65" s="601"/>
      <c r="EY65" s="682"/>
      <c r="FD65" s="673"/>
      <c r="FE65" s="673"/>
      <c r="FF65" s="673"/>
      <c r="FG65" s="673"/>
      <c r="FH65" s="673"/>
      <c r="FI65" s="673"/>
      <c r="FJ65" s="673"/>
      <c r="FK65" s="673"/>
      <c r="FL65" s="673"/>
      <c r="FM65" s="673"/>
      <c r="FN65" s="674"/>
      <c r="FO65" s="674"/>
      <c r="FP65" s="674"/>
      <c r="FQ65" s="674"/>
      <c r="FR65" s="674"/>
      <c r="FS65" s="674"/>
      <c r="FT65" s="674"/>
      <c r="FU65" s="674"/>
      <c r="FV65" s="674"/>
      <c r="FW65" s="674"/>
      <c r="FX65" s="674"/>
    </row>
    <row r="66" spans="1:180" ht="23.1" customHeight="1">
      <c r="A66" s="690"/>
      <c r="B66" s="691"/>
      <c r="C66" s="691"/>
      <c r="D66" s="691"/>
      <c r="E66" s="691"/>
      <c r="F66" s="691"/>
      <c r="G66" s="692"/>
      <c r="H66" s="693"/>
      <c r="I66" s="693"/>
      <c r="J66" s="693"/>
      <c r="K66" s="693"/>
      <c r="L66" s="693"/>
      <c r="M66" s="693"/>
      <c r="N66" s="693"/>
      <c r="O66" s="693"/>
      <c r="P66" s="693"/>
      <c r="Q66" s="693"/>
      <c r="R66" s="693"/>
      <c r="S66" s="693"/>
      <c r="T66" s="693"/>
      <c r="U66" s="693"/>
      <c r="V66" s="693"/>
      <c r="W66" s="693"/>
      <c r="X66" s="693"/>
      <c r="Y66" s="693"/>
      <c r="Z66" s="705"/>
      <c r="AA66" s="706"/>
      <c r="AB66" s="706"/>
      <c r="AC66" s="706"/>
      <c r="AD66" s="706"/>
      <c r="AE66" s="706"/>
      <c r="AF66" s="706"/>
      <c r="AG66" s="706"/>
      <c r="AH66" s="706"/>
      <c r="AI66" s="706"/>
      <c r="AJ66" s="706"/>
      <c r="AK66" s="706"/>
      <c r="AL66" s="706"/>
      <c r="AM66" s="706"/>
      <c r="AN66" s="706"/>
      <c r="AO66" s="706"/>
      <c r="AP66" s="706"/>
      <c r="AQ66" s="706"/>
      <c r="AR66" s="706"/>
      <c r="AS66" s="706"/>
      <c r="AT66" s="706"/>
      <c r="AU66" s="706"/>
      <c r="AV66" s="706"/>
      <c r="AW66" s="706"/>
      <c r="AX66" s="706"/>
      <c r="AY66" s="706"/>
      <c r="AZ66" s="706"/>
      <c r="BA66" s="706"/>
      <c r="BB66" s="706"/>
      <c r="BC66" s="706"/>
      <c r="BD66" s="706"/>
      <c r="BE66" s="706"/>
      <c r="BF66" s="706"/>
      <c r="BG66" s="706"/>
      <c r="BH66" s="706"/>
      <c r="BI66" s="706"/>
      <c r="BJ66" s="706"/>
      <c r="BK66" s="706"/>
      <c r="BL66" s="706"/>
      <c r="BM66" s="706"/>
      <c r="BN66" s="706"/>
      <c r="BO66" s="706"/>
      <c r="BP66" s="706"/>
      <c r="BQ66" s="706"/>
      <c r="BR66" s="675"/>
      <c r="BS66" s="676"/>
      <c r="BT66" s="676"/>
      <c r="BU66" s="676"/>
      <c r="BV66" s="676"/>
      <c r="BW66" s="676"/>
      <c r="BX66" s="676"/>
      <c r="BY66" s="676"/>
      <c r="BZ66" s="675"/>
      <c r="CA66" s="676"/>
      <c r="CB66" s="676"/>
      <c r="CC66" s="676"/>
      <c r="CD66" s="676"/>
      <c r="CE66" s="676"/>
      <c r="CF66" s="696"/>
      <c r="CG66" s="696"/>
      <c r="CH66" s="696"/>
      <c r="CI66" s="696"/>
      <c r="CJ66" s="696"/>
      <c r="CK66" s="696"/>
      <c r="CL66" s="696"/>
      <c r="CM66" s="696"/>
      <c r="CN66" s="696"/>
      <c r="CO66" s="696"/>
      <c r="CP66" s="696"/>
      <c r="CQ66" s="701" t="str">
        <f t="shared" ref="CQ66" si="146">IF(FD66&lt;=-100000000,"-","")</f>
        <v/>
      </c>
      <c r="CR66" s="702"/>
      <c r="CS66" s="697" t="str">
        <f t="shared" ref="CS66" si="147">LEFT(FN66,3)</f>
        <v xml:space="preserve">   </v>
      </c>
      <c r="CT66" s="698"/>
      <c r="CU66" s="698"/>
      <c r="CV66" s="698"/>
      <c r="CW66" s="697" t="str">
        <f t="shared" ref="CW66" si="148">MID(FN66,2,5)</f>
        <v xml:space="preserve">     </v>
      </c>
      <c r="CX66" s="698"/>
      <c r="CY66" s="698"/>
      <c r="CZ66" s="698"/>
      <c r="DA66" s="697" t="str">
        <f t="shared" ref="DA66" si="149">IF(OR(FN66="",FN66*FN66&lt;1),"",RIGHT(FN66,3))</f>
        <v/>
      </c>
      <c r="DB66" s="698"/>
      <c r="DC66" s="698"/>
      <c r="DD66" s="698"/>
      <c r="DE66" s="675"/>
      <c r="DF66" s="676"/>
      <c r="DG66" s="676"/>
      <c r="DH66" s="676"/>
      <c r="DI66" s="676"/>
      <c r="DJ66" s="677"/>
      <c r="DK66" s="677"/>
      <c r="DL66" s="677"/>
      <c r="DM66" s="677"/>
      <c r="DN66" s="677"/>
      <c r="DO66" s="677"/>
      <c r="DP66" s="677"/>
      <c r="DQ66" s="677"/>
      <c r="DR66" s="677"/>
      <c r="DS66" s="677"/>
      <c r="DT66" s="677"/>
      <c r="DU66" s="677"/>
      <c r="DV66" s="677"/>
      <c r="DW66" s="677"/>
      <c r="DX66" s="677"/>
      <c r="DY66" s="677"/>
      <c r="DZ66" s="677"/>
      <c r="EA66" s="677"/>
      <c r="EB66" s="677"/>
      <c r="EC66" s="678"/>
      <c r="ED66" s="679"/>
      <c r="EE66" s="679"/>
      <c r="EF66" s="679"/>
      <c r="EG66" s="679"/>
      <c r="EH66" s="679"/>
      <c r="EI66" s="679"/>
      <c r="EJ66" s="679"/>
      <c r="EK66" s="679"/>
      <c r="EL66" s="679"/>
      <c r="EM66" s="679"/>
      <c r="EN66" s="679"/>
      <c r="EO66" s="679"/>
      <c r="EP66" s="679"/>
      <c r="EQ66" s="679"/>
      <c r="ER66" s="679"/>
      <c r="ES66" s="679"/>
      <c r="ET66" s="679"/>
      <c r="EU66" s="679"/>
      <c r="EV66" s="679"/>
      <c r="EW66" s="679"/>
      <c r="EX66" s="679"/>
      <c r="EY66" s="680"/>
      <c r="FD66" s="673">
        <f t="shared" ref="FD66" si="150">ROUNDDOWN(BR66*CF66,0)</f>
        <v>0</v>
      </c>
      <c r="FE66" s="673"/>
      <c r="FF66" s="673"/>
      <c r="FG66" s="673"/>
      <c r="FH66" s="673"/>
      <c r="FI66" s="673"/>
      <c r="FJ66" s="673"/>
      <c r="FK66" s="673"/>
      <c r="FL66" s="673"/>
      <c r="FM66" s="673"/>
      <c r="FN66" s="674" t="str">
        <f t="shared" ref="FN66" si="151">RIGHT("         "&amp;TEXT(FD66,"0"),9)</f>
        <v xml:space="preserve">        0</v>
      </c>
      <c r="FO66" s="674"/>
      <c r="FP66" s="674"/>
      <c r="FQ66" s="674"/>
      <c r="FR66" s="674"/>
      <c r="FS66" s="674"/>
      <c r="FT66" s="674"/>
      <c r="FU66" s="674"/>
      <c r="FV66" s="674"/>
      <c r="FW66" s="674"/>
      <c r="FX66" s="674"/>
    </row>
    <row r="67" spans="1:180" ht="23.1" customHeight="1">
      <c r="A67" s="691"/>
      <c r="B67" s="691"/>
      <c r="C67" s="691"/>
      <c r="D67" s="691"/>
      <c r="E67" s="691"/>
      <c r="F67" s="691"/>
      <c r="G67" s="693"/>
      <c r="H67" s="693"/>
      <c r="I67" s="693"/>
      <c r="J67" s="693"/>
      <c r="K67" s="693"/>
      <c r="L67" s="693"/>
      <c r="M67" s="693"/>
      <c r="N67" s="693"/>
      <c r="O67" s="693"/>
      <c r="P67" s="693"/>
      <c r="Q67" s="693"/>
      <c r="R67" s="693"/>
      <c r="S67" s="693"/>
      <c r="T67" s="693"/>
      <c r="U67" s="693"/>
      <c r="V67" s="693"/>
      <c r="W67" s="693"/>
      <c r="X67" s="693"/>
      <c r="Y67" s="693"/>
      <c r="Z67" s="706"/>
      <c r="AA67" s="706"/>
      <c r="AB67" s="706"/>
      <c r="AC67" s="706"/>
      <c r="AD67" s="706"/>
      <c r="AE67" s="706"/>
      <c r="AF67" s="706"/>
      <c r="AG67" s="706"/>
      <c r="AH67" s="706"/>
      <c r="AI67" s="706"/>
      <c r="AJ67" s="706"/>
      <c r="AK67" s="706"/>
      <c r="AL67" s="706"/>
      <c r="AM67" s="706"/>
      <c r="AN67" s="706"/>
      <c r="AO67" s="706"/>
      <c r="AP67" s="706"/>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676"/>
      <c r="BS67" s="676"/>
      <c r="BT67" s="676"/>
      <c r="BU67" s="676"/>
      <c r="BV67" s="676"/>
      <c r="BW67" s="676"/>
      <c r="BX67" s="676"/>
      <c r="BY67" s="676"/>
      <c r="BZ67" s="676"/>
      <c r="CA67" s="676"/>
      <c r="CB67" s="676"/>
      <c r="CC67" s="676"/>
      <c r="CD67" s="676"/>
      <c r="CE67" s="676"/>
      <c r="CF67" s="696"/>
      <c r="CG67" s="696"/>
      <c r="CH67" s="696"/>
      <c r="CI67" s="696"/>
      <c r="CJ67" s="696"/>
      <c r="CK67" s="696"/>
      <c r="CL67" s="696"/>
      <c r="CM67" s="696"/>
      <c r="CN67" s="696"/>
      <c r="CO67" s="696"/>
      <c r="CP67" s="696"/>
      <c r="CQ67" s="703"/>
      <c r="CR67" s="704"/>
      <c r="CS67" s="699"/>
      <c r="CT67" s="700"/>
      <c r="CU67" s="700"/>
      <c r="CV67" s="700"/>
      <c r="CW67" s="699"/>
      <c r="CX67" s="700"/>
      <c r="CY67" s="700"/>
      <c r="CZ67" s="700"/>
      <c r="DA67" s="699"/>
      <c r="DB67" s="700"/>
      <c r="DC67" s="700"/>
      <c r="DD67" s="700"/>
      <c r="DE67" s="683"/>
      <c r="DF67" s="684"/>
      <c r="DG67" s="684"/>
      <c r="DH67" s="684"/>
      <c r="DI67" s="684"/>
      <c r="DJ67" s="685"/>
      <c r="DK67" s="686"/>
      <c r="DL67" s="686"/>
      <c r="DM67" s="686"/>
      <c r="DN67" s="686"/>
      <c r="DO67" s="686"/>
      <c r="DP67" s="687"/>
      <c r="DQ67" s="688"/>
      <c r="DR67" s="686"/>
      <c r="DS67" s="686"/>
      <c r="DT67" s="686"/>
      <c r="DU67" s="686"/>
      <c r="DV67" s="687"/>
      <c r="DW67" s="688"/>
      <c r="DX67" s="686"/>
      <c r="DY67" s="686"/>
      <c r="DZ67" s="686"/>
      <c r="EA67" s="686"/>
      <c r="EB67" s="689"/>
      <c r="EC67" s="681"/>
      <c r="ED67" s="601"/>
      <c r="EE67" s="601"/>
      <c r="EF67" s="601"/>
      <c r="EG67" s="601"/>
      <c r="EH67" s="601"/>
      <c r="EI67" s="601"/>
      <c r="EJ67" s="601"/>
      <c r="EK67" s="601"/>
      <c r="EL67" s="601"/>
      <c r="EM67" s="601"/>
      <c r="EN67" s="601"/>
      <c r="EO67" s="601"/>
      <c r="EP67" s="601"/>
      <c r="EQ67" s="601"/>
      <c r="ER67" s="601"/>
      <c r="ES67" s="601"/>
      <c r="ET67" s="601"/>
      <c r="EU67" s="601"/>
      <c r="EV67" s="601"/>
      <c r="EW67" s="601"/>
      <c r="EX67" s="601"/>
      <c r="EY67" s="682"/>
      <c r="FD67" s="673"/>
      <c r="FE67" s="673"/>
      <c r="FF67" s="673"/>
      <c r="FG67" s="673"/>
      <c r="FH67" s="673"/>
      <c r="FI67" s="673"/>
      <c r="FJ67" s="673"/>
      <c r="FK67" s="673"/>
      <c r="FL67" s="673"/>
      <c r="FM67" s="673"/>
      <c r="FN67" s="674"/>
      <c r="FO67" s="674"/>
      <c r="FP67" s="674"/>
      <c r="FQ67" s="674"/>
      <c r="FR67" s="674"/>
      <c r="FS67" s="674"/>
      <c r="FT67" s="674"/>
      <c r="FU67" s="674"/>
      <c r="FV67" s="674"/>
      <c r="FW67" s="674"/>
      <c r="FX67" s="674"/>
    </row>
    <row r="68" spans="1:180" ht="23.1" customHeight="1">
      <c r="A68" s="690"/>
      <c r="B68" s="691"/>
      <c r="C68" s="691"/>
      <c r="D68" s="691"/>
      <c r="E68" s="691"/>
      <c r="F68" s="691"/>
      <c r="G68" s="692"/>
      <c r="H68" s="693"/>
      <c r="I68" s="693"/>
      <c r="J68" s="693"/>
      <c r="K68" s="693"/>
      <c r="L68" s="693"/>
      <c r="M68" s="693"/>
      <c r="N68" s="693"/>
      <c r="O68" s="693"/>
      <c r="P68" s="693"/>
      <c r="Q68" s="693"/>
      <c r="R68" s="693"/>
      <c r="S68" s="693"/>
      <c r="T68" s="693"/>
      <c r="U68" s="693"/>
      <c r="V68" s="693"/>
      <c r="W68" s="693"/>
      <c r="X68" s="693"/>
      <c r="Y68" s="693"/>
      <c r="Z68" s="705"/>
      <c r="AA68" s="706"/>
      <c r="AB68" s="706"/>
      <c r="AC68" s="706"/>
      <c r="AD68" s="706"/>
      <c r="AE68" s="706"/>
      <c r="AF68" s="706"/>
      <c r="AG68" s="706"/>
      <c r="AH68" s="706"/>
      <c r="AI68" s="706"/>
      <c r="AJ68" s="706"/>
      <c r="AK68" s="706"/>
      <c r="AL68" s="706"/>
      <c r="AM68" s="706"/>
      <c r="AN68" s="706"/>
      <c r="AO68" s="706"/>
      <c r="AP68" s="706"/>
      <c r="AQ68" s="706"/>
      <c r="AR68" s="706"/>
      <c r="AS68" s="706"/>
      <c r="AT68" s="706"/>
      <c r="AU68" s="706"/>
      <c r="AV68" s="706"/>
      <c r="AW68" s="706"/>
      <c r="AX68" s="706"/>
      <c r="AY68" s="706"/>
      <c r="AZ68" s="706"/>
      <c r="BA68" s="706"/>
      <c r="BB68" s="706"/>
      <c r="BC68" s="706"/>
      <c r="BD68" s="706"/>
      <c r="BE68" s="706"/>
      <c r="BF68" s="706"/>
      <c r="BG68" s="706"/>
      <c r="BH68" s="706"/>
      <c r="BI68" s="706"/>
      <c r="BJ68" s="706"/>
      <c r="BK68" s="706"/>
      <c r="BL68" s="706"/>
      <c r="BM68" s="706"/>
      <c r="BN68" s="706"/>
      <c r="BO68" s="706"/>
      <c r="BP68" s="706"/>
      <c r="BQ68" s="706"/>
      <c r="BR68" s="675"/>
      <c r="BS68" s="676"/>
      <c r="BT68" s="676"/>
      <c r="BU68" s="676"/>
      <c r="BV68" s="676"/>
      <c r="BW68" s="676"/>
      <c r="BX68" s="676"/>
      <c r="BY68" s="676"/>
      <c r="BZ68" s="675"/>
      <c r="CA68" s="676"/>
      <c r="CB68" s="676"/>
      <c r="CC68" s="676"/>
      <c r="CD68" s="676"/>
      <c r="CE68" s="676"/>
      <c r="CF68" s="696"/>
      <c r="CG68" s="696"/>
      <c r="CH68" s="696"/>
      <c r="CI68" s="696"/>
      <c r="CJ68" s="696"/>
      <c r="CK68" s="696"/>
      <c r="CL68" s="696"/>
      <c r="CM68" s="696"/>
      <c r="CN68" s="696"/>
      <c r="CO68" s="696"/>
      <c r="CP68" s="696"/>
      <c r="CQ68" s="701" t="str">
        <f t="shared" ref="CQ68" si="152">IF(FD68&lt;=-100000000,"-","")</f>
        <v/>
      </c>
      <c r="CR68" s="702"/>
      <c r="CS68" s="697" t="str">
        <f t="shared" ref="CS68" si="153">LEFT(FN68,3)</f>
        <v xml:space="preserve">   </v>
      </c>
      <c r="CT68" s="698"/>
      <c r="CU68" s="698"/>
      <c r="CV68" s="698"/>
      <c r="CW68" s="697" t="str">
        <f t="shared" ref="CW68" si="154">MID(FN68,2,5)</f>
        <v xml:space="preserve">     </v>
      </c>
      <c r="CX68" s="698"/>
      <c r="CY68" s="698"/>
      <c r="CZ68" s="698"/>
      <c r="DA68" s="697" t="str">
        <f t="shared" ref="DA68" si="155">IF(OR(FN68="",FN68*FN68&lt;1),"",RIGHT(FN68,3))</f>
        <v/>
      </c>
      <c r="DB68" s="698"/>
      <c r="DC68" s="698"/>
      <c r="DD68" s="698"/>
      <c r="DE68" s="675"/>
      <c r="DF68" s="676"/>
      <c r="DG68" s="676"/>
      <c r="DH68" s="676"/>
      <c r="DI68" s="676"/>
      <c r="DJ68" s="677"/>
      <c r="DK68" s="677"/>
      <c r="DL68" s="677"/>
      <c r="DM68" s="677"/>
      <c r="DN68" s="677"/>
      <c r="DO68" s="677"/>
      <c r="DP68" s="677"/>
      <c r="DQ68" s="677"/>
      <c r="DR68" s="677"/>
      <c r="DS68" s="677"/>
      <c r="DT68" s="677"/>
      <c r="DU68" s="677"/>
      <c r="DV68" s="677"/>
      <c r="DW68" s="677"/>
      <c r="DX68" s="677"/>
      <c r="DY68" s="677"/>
      <c r="DZ68" s="677"/>
      <c r="EA68" s="677"/>
      <c r="EB68" s="677"/>
      <c r="EC68" s="678"/>
      <c r="ED68" s="679"/>
      <c r="EE68" s="679"/>
      <c r="EF68" s="679"/>
      <c r="EG68" s="679"/>
      <c r="EH68" s="679"/>
      <c r="EI68" s="679"/>
      <c r="EJ68" s="679"/>
      <c r="EK68" s="679"/>
      <c r="EL68" s="679"/>
      <c r="EM68" s="679"/>
      <c r="EN68" s="679"/>
      <c r="EO68" s="679"/>
      <c r="EP68" s="679"/>
      <c r="EQ68" s="679"/>
      <c r="ER68" s="679"/>
      <c r="ES68" s="679"/>
      <c r="ET68" s="679"/>
      <c r="EU68" s="679"/>
      <c r="EV68" s="679"/>
      <c r="EW68" s="679"/>
      <c r="EX68" s="679"/>
      <c r="EY68" s="680"/>
      <c r="FD68" s="673">
        <f t="shared" ref="FD68" si="156">ROUNDDOWN(BR68*CF68,0)</f>
        <v>0</v>
      </c>
      <c r="FE68" s="673"/>
      <c r="FF68" s="673"/>
      <c r="FG68" s="673"/>
      <c r="FH68" s="673"/>
      <c r="FI68" s="673"/>
      <c r="FJ68" s="673"/>
      <c r="FK68" s="673"/>
      <c r="FL68" s="673"/>
      <c r="FM68" s="673"/>
      <c r="FN68" s="674" t="str">
        <f t="shared" ref="FN68" si="157">RIGHT("         "&amp;TEXT(FD68,"0"),9)</f>
        <v xml:space="preserve">        0</v>
      </c>
      <c r="FO68" s="674"/>
      <c r="FP68" s="674"/>
      <c r="FQ68" s="674"/>
      <c r="FR68" s="674"/>
      <c r="FS68" s="674"/>
      <c r="FT68" s="674"/>
      <c r="FU68" s="674"/>
      <c r="FV68" s="674"/>
      <c r="FW68" s="674"/>
      <c r="FX68" s="674"/>
    </row>
    <row r="69" spans="1:180" ht="23.1" customHeight="1">
      <c r="A69" s="691"/>
      <c r="B69" s="691"/>
      <c r="C69" s="691"/>
      <c r="D69" s="691"/>
      <c r="E69" s="691"/>
      <c r="F69" s="691"/>
      <c r="G69" s="693"/>
      <c r="H69" s="693"/>
      <c r="I69" s="693"/>
      <c r="J69" s="693"/>
      <c r="K69" s="693"/>
      <c r="L69" s="693"/>
      <c r="M69" s="693"/>
      <c r="N69" s="693"/>
      <c r="O69" s="693"/>
      <c r="P69" s="693"/>
      <c r="Q69" s="693"/>
      <c r="R69" s="693"/>
      <c r="S69" s="693"/>
      <c r="T69" s="693"/>
      <c r="U69" s="693"/>
      <c r="V69" s="693"/>
      <c r="W69" s="693"/>
      <c r="X69" s="693"/>
      <c r="Y69" s="693"/>
      <c r="Z69" s="706"/>
      <c r="AA69" s="706"/>
      <c r="AB69" s="706"/>
      <c r="AC69" s="706"/>
      <c r="AD69" s="706"/>
      <c r="AE69" s="706"/>
      <c r="AF69" s="706"/>
      <c r="AG69" s="706"/>
      <c r="AH69" s="706"/>
      <c r="AI69" s="706"/>
      <c r="AJ69" s="706"/>
      <c r="AK69" s="706"/>
      <c r="AL69" s="706"/>
      <c r="AM69" s="706"/>
      <c r="AN69" s="706"/>
      <c r="AO69" s="706"/>
      <c r="AP69" s="706"/>
      <c r="AQ69" s="706"/>
      <c r="AR69" s="706"/>
      <c r="AS69" s="706"/>
      <c r="AT69" s="706"/>
      <c r="AU69" s="706"/>
      <c r="AV69" s="706"/>
      <c r="AW69" s="706"/>
      <c r="AX69" s="706"/>
      <c r="AY69" s="706"/>
      <c r="AZ69" s="706"/>
      <c r="BA69" s="706"/>
      <c r="BB69" s="706"/>
      <c r="BC69" s="706"/>
      <c r="BD69" s="706"/>
      <c r="BE69" s="706"/>
      <c r="BF69" s="706"/>
      <c r="BG69" s="706"/>
      <c r="BH69" s="706"/>
      <c r="BI69" s="706"/>
      <c r="BJ69" s="706"/>
      <c r="BK69" s="706"/>
      <c r="BL69" s="706"/>
      <c r="BM69" s="706"/>
      <c r="BN69" s="706"/>
      <c r="BO69" s="706"/>
      <c r="BP69" s="706"/>
      <c r="BQ69" s="706"/>
      <c r="BR69" s="676"/>
      <c r="BS69" s="676"/>
      <c r="BT69" s="676"/>
      <c r="BU69" s="676"/>
      <c r="BV69" s="676"/>
      <c r="BW69" s="676"/>
      <c r="BX69" s="676"/>
      <c r="BY69" s="676"/>
      <c r="BZ69" s="676"/>
      <c r="CA69" s="676"/>
      <c r="CB69" s="676"/>
      <c r="CC69" s="676"/>
      <c r="CD69" s="676"/>
      <c r="CE69" s="676"/>
      <c r="CF69" s="696"/>
      <c r="CG69" s="696"/>
      <c r="CH69" s="696"/>
      <c r="CI69" s="696"/>
      <c r="CJ69" s="696"/>
      <c r="CK69" s="696"/>
      <c r="CL69" s="696"/>
      <c r="CM69" s="696"/>
      <c r="CN69" s="696"/>
      <c r="CO69" s="696"/>
      <c r="CP69" s="696"/>
      <c r="CQ69" s="703"/>
      <c r="CR69" s="704"/>
      <c r="CS69" s="699"/>
      <c r="CT69" s="700"/>
      <c r="CU69" s="700"/>
      <c r="CV69" s="700"/>
      <c r="CW69" s="699"/>
      <c r="CX69" s="700"/>
      <c r="CY69" s="700"/>
      <c r="CZ69" s="700"/>
      <c r="DA69" s="699"/>
      <c r="DB69" s="700"/>
      <c r="DC69" s="700"/>
      <c r="DD69" s="700"/>
      <c r="DE69" s="683"/>
      <c r="DF69" s="684"/>
      <c r="DG69" s="684"/>
      <c r="DH69" s="684"/>
      <c r="DI69" s="684"/>
      <c r="DJ69" s="685"/>
      <c r="DK69" s="686"/>
      <c r="DL69" s="686"/>
      <c r="DM69" s="686"/>
      <c r="DN69" s="686"/>
      <c r="DO69" s="686"/>
      <c r="DP69" s="687"/>
      <c r="DQ69" s="688"/>
      <c r="DR69" s="686"/>
      <c r="DS69" s="686"/>
      <c r="DT69" s="686"/>
      <c r="DU69" s="686"/>
      <c r="DV69" s="687"/>
      <c r="DW69" s="688"/>
      <c r="DX69" s="686"/>
      <c r="DY69" s="686"/>
      <c r="DZ69" s="686"/>
      <c r="EA69" s="686"/>
      <c r="EB69" s="689"/>
      <c r="EC69" s="681"/>
      <c r="ED69" s="601"/>
      <c r="EE69" s="601"/>
      <c r="EF69" s="601"/>
      <c r="EG69" s="601"/>
      <c r="EH69" s="601"/>
      <c r="EI69" s="601"/>
      <c r="EJ69" s="601"/>
      <c r="EK69" s="601"/>
      <c r="EL69" s="601"/>
      <c r="EM69" s="601"/>
      <c r="EN69" s="601"/>
      <c r="EO69" s="601"/>
      <c r="EP69" s="601"/>
      <c r="EQ69" s="601"/>
      <c r="ER69" s="601"/>
      <c r="ES69" s="601"/>
      <c r="ET69" s="601"/>
      <c r="EU69" s="601"/>
      <c r="EV69" s="601"/>
      <c r="EW69" s="601"/>
      <c r="EX69" s="601"/>
      <c r="EY69" s="682"/>
      <c r="FD69" s="673"/>
      <c r="FE69" s="673"/>
      <c r="FF69" s="673"/>
      <c r="FG69" s="673"/>
      <c r="FH69" s="673"/>
      <c r="FI69" s="673"/>
      <c r="FJ69" s="673"/>
      <c r="FK69" s="673"/>
      <c r="FL69" s="673"/>
      <c r="FM69" s="673"/>
      <c r="FN69" s="674"/>
      <c r="FO69" s="674"/>
      <c r="FP69" s="674"/>
      <c r="FQ69" s="674"/>
      <c r="FR69" s="674"/>
      <c r="FS69" s="674"/>
      <c r="FT69" s="674"/>
      <c r="FU69" s="674"/>
      <c r="FV69" s="674"/>
      <c r="FW69" s="674"/>
      <c r="FX69" s="674"/>
    </row>
    <row r="70" spans="1:180" ht="23.1" customHeight="1">
      <c r="A70" s="690"/>
      <c r="B70" s="691"/>
      <c r="C70" s="691"/>
      <c r="D70" s="691"/>
      <c r="E70" s="691"/>
      <c r="F70" s="691"/>
      <c r="G70" s="692"/>
      <c r="H70" s="693"/>
      <c r="I70" s="693"/>
      <c r="J70" s="693"/>
      <c r="K70" s="693"/>
      <c r="L70" s="693"/>
      <c r="M70" s="693"/>
      <c r="N70" s="693"/>
      <c r="O70" s="693"/>
      <c r="P70" s="693"/>
      <c r="Q70" s="693"/>
      <c r="R70" s="693"/>
      <c r="S70" s="693"/>
      <c r="T70" s="693"/>
      <c r="U70" s="693"/>
      <c r="V70" s="693"/>
      <c r="W70" s="693"/>
      <c r="X70" s="693"/>
      <c r="Y70" s="693"/>
      <c r="Z70" s="705"/>
      <c r="AA70" s="706"/>
      <c r="AB70" s="706"/>
      <c r="AC70" s="706"/>
      <c r="AD70" s="706"/>
      <c r="AE70" s="706"/>
      <c r="AF70" s="706"/>
      <c r="AG70" s="706"/>
      <c r="AH70" s="706"/>
      <c r="AI70" s="706"/>
      <c r="AJ70" s="706"/>
      <c r="AK70" s="706"/>
      <c r="AL70" s="706"/>
      <c r="AM70" s="706"/>
      <c r="AN70" s="706"/>
      <c r="AO70" s="706"/>
      <c r="AP70" s="706"/>
      <c r="AQ70" s="706"/>
      <c r="AR70" s="706"/>
      <c r="AS70" s="706"/>
      <c r="AT70" s="706"/>
      <c r="AU70" s="706"/>
      <c r="AV70" s="706"/>
      <c r="AW70" s="706"/>
      <c r="AX70" s="706"/>
      <c r="AY70" s="706"/>
      <c r="AZ70" s="706"/>
      <c r="BA70" s="706"/>
      <c r="BB70" s="706"/>
      <c r="BC70" s="706"/>
      <c r="BD70" s="706"/>
      <c r="BE70" s="706"/>
      <c r="BF70" s="706"/>
      <c r="BG70" s="706"/>
      <c r="BH70" s="706"/>
      <c r="BI70" s="706"/>
      <c r="BJ70" s="706"/>
      <c r="BK70" s="706"/>
      <c r="BL70" s="706"/>
      <c r="BM70" s="706"/>
      <c r="BN70" s="706"/>
      <c r="BO70" s="706"/>
      <c r="BP70" s="706"/>
      <c r="BQ70" s="706"/>
      <c r="BR70" s="675"/>
      <c r="BS70" s="676"/>
      <c r="BT70" s="676"/>
      <c r="BU70" s="676"/>
      <c r="BV70" s="676"/>
      <c r="BW70" s="676"/>
      <c r="BX70" s="676"/>
      <c r="BY70" s="676"/>
      <c r="BZ70" s="675"/>
      <c r="CA70" s="676"/>
      <c r="CB70" s="676"/>
      <c r="CC70" s="676"/>
      <c r="CD70" s="676"/>
      <c r="CE70" s="676"/>
      <c r="CF70" s="696"/>
      <c r="CG70" s="696"/>
      <c r="CH70" s="696"/>
      <c r="CI70" s="696"/>
      <c r="CJ70" s="696"/>
      <c r="CK70" s="696"/>
      <c r="CL70" s="696"/>
      <c r="CM70" s="696"/>
      <c r="CN70" s="696"/>
      <c r="CO70" s="696"/>
      <c r="CP70" s="696"/>
      <c r="CQ70" s="701" t="str">
        <f t="shared" ref="CQ70" si="158">IF(FD70&lt;=-100000000,"-","")</f>
        <v/>
      </c>
      <c r="CR70" s="702"/>
      <c r="CS70" s="697" t="str">
        <f t="shared" ref="CS70" si="159">LEFT(FN70,3)</f>
        <v xml:space="preserve">   </v>
      </c>
      <c r="CT70" s="698"/>
      <c r="CU70" s="698"/>
      <c r="CV70" s="698"/>
      <c r="CW70" s="697" t="str">
        <f t="shared" ref="CW70" si="160">MID(FN70,2,5)</f>
        <v xml:space="preserve">     </v>
      </c>
      <c r="CX70" s="698"/>
      <c r="CY70" s="698"/>
      <c r="CZ70" s="698"/>
      <c r="DA70" s="697" t="str">
        <f t="shared" ref="DA70" si="161">IF(OR(FN70="",FN70*FN70&lt;1),"",RIGHT(FN70,3))</f>
        <v/>
      </c>
      <c r="DB70" s="698"/>
      <c r="DC70" s="698"/>
      <c r="DD70" s="698"/>
      <c r="DE70" s="675"/>
      <c r="DF70" s="676"/>
      <c r="DG70" s="676"/>
      <c r="DH70" s="676"/>
      <c r="DI70" s="676"/>
      <c r="DJ70" s="677"/>
      <c r="DK70" s="677"/>
      <c r="DL70" s="677"/>
      <c r="DM70" s="677"/>
      <c r="DN70" s="677"/>
      <c r="DO70" s="677"/>
      <c r="DP70" s="677"/>
      <c r="DQ70" s="677"/>
      <c r="DR70" s="677"/>
      <c r="DS70" s="677"/>
      <c r="DT70" s="677"/>
      <c r="DU70" s="677"/>
      <c r="DV70" s="677"/>
      <c r="DW70" s="677"/>
      <c r="DX70" s="677"/>
      <c r="DY70" s="677"/>
      <c r="DZ70" s="677"/>
      <c r="EA70" s="677"/>
      <c r="EB70" s="677"/>
      <c r="EC70" s="678"/>
      <c r="ED70" s="679"/>
      <c r="EE70" s="679"/>
      <c r="EF70" s="679"/>
      <c r="EG70" s="679"/>
      <c r="EH70" s="679"/>
      <c r="EI70" s="679"/>
      <c r="EJ70" s="679"/>
      <c r="EK70" s="679"/>
      <c r="EL70" s="679"/>
      <c r="EM70" s="679"/>
      <c r="EN70" s="679"/>
      <c r="EO70" s="679"/>
      <c r="EP70" s="679"/>
      <c r="EQ70" s="679"/>
      <c r="ER70" s="679"/>
      <c r="ES70" s="679"/>
      <c r="ET70" s="679"/>
      <c r="EU70" s="679"/>
      <c r="EV70" s="679"/>
      <c r="EW70" s="679"/>
      <c r="EX70" s="679"/>
      <c r="EY70" s="680"/>
      <c r="FD70" s="673">
        <f t="shared" ref="FD70" si="162">ROUNDDOWN(BR70*CF70,0)</f>
        <v>0</v>
      </c>
      <c r="FE70" s="673"/>
      <c r="FF70" s="673"/>
      <c r="FG70" s="673"/>
      <c r="FH70" s="673"/>
      <c r="FI70" s="673"/>
      <c r="FJ70" s="673"/>
      <c r="FK70" s="673"/>
      <c r="FL70" s="673"/>
      <c r="FM70" s="673"/>
      <c r="FN70" s="674" t="str">
        <f t="shared" ref="FN70" si="163">RIGHT("         "&amp;TEXT(FD70,"0"),9)</f>
        <v xml:space="preserve">        0</v>
      </c>
      <c r="FO70" s="674"/>
      <c r="FP70" s="674"/>
      <c r="FQ70" s="674"/>
      <c r="FR70" s="674"/>
      <c r="FS70" s="674"/>
      <c r="FT70" s="674"/>
      <c r="FU70" s="674"/>
      <c r="FV70" s="674"/>
      <c r="FW70" s="674"/>
      <c r="FX70" s="674"/>
    </row>
    <row r="71" spans="1:180" ht="23.1" customHeight="1">
      <c r="A71" s="691"/>
      <c r="B71" s="691"/>
      <c r="C71" s="691"/>
      <c r="D71" s="691"/>
      <c r="E71" s="691"/>
      <c r="F71" s="691"/>
      <c r="G71" s="693"/>
      <c r="H71" s="693"/>
      <c r="I71" s="693"/>
      <c r="J71" s="693"/>
      <c r="K71" s="693"/>
      <c r="L71" s="693"/>
      <c r="M71" s="693"/>
      <c r="N71" s="693"/>
      <c r="O71" s="693"/>
      <c r="P71" s="693"/>
      <c r="Q71" s="693"/>
      <c r="R71" s="693"/>
      <c r="S71" s="693"/>
      <c r="T71" s="693"/>
      <c r="U71" s="693"/>
      <c r="V71" s="693"/>
      <c r="W71" s="693"/>
      <c r="X71" s="693"/>
      <c r="Y71" s="693"/>
      <c r="Z71" s="706"/>
      <c r="AA71" s="706"/>
      <c r="AB71" s="706"/>
      <c r="AC71" s="706"/>
      <c r="AD71" s="706"/>
      <c r="AE71" s="706"/>
      <c r="AF71" s="706"/>
      <c r="AG71" s="706"/>
      <c r="AH71" s="706"/>
      <c r="AI71" s="706"/>
      <c r="AJ71" s="706"/>
      <c r="AK71" s="706"/>
      <c r="AL71" s="706"/>
      <c r="AM71" s="706"/>
      <c r="AN71" s="706"/>
      <c r="AO71" s="706"/>
      <c r="AP71" s="706"/>
      <c r="AQ71" s="706"/>
      <c r="AR71" s="706"/>
      <c r="AS71" s="706"/>
      <c r="AT71" s="706"/>
      <c r="AU71" s="706"/>
      <c r="AV71" s="706"/>
      <c r="AW71" s="706"/>
      <c r="AX71" s="706"/>
      <c r="AY71" s="706"/>
      <c r="AZ71" s="706"/>
      <c r="BA71" s="706"/>
      <c r="BB71" s="706"/>
      <c r="BC71" s="706"/>
      <c r="BD71" s="706"/>
      <c r="BE71" s="706"/>
      <c r="BF71" s="706"/>
      <c r="BG71" s="706"/>
      <c r="BH71" s="706"/>
      <c r="BI71" s="706"/>
      <c r="BJ71" s="706"/>
      <c r="BK71" s="706"/>
      <c r="BL71" s="706"/>
      <c r="BM71" s="706"/>
      <c r="BN71" s="706"/>
      <c r="BO71" s="706"/>
      <c r="BP71" s="706"/>
      <c r="BQ71" s="706"/>
      <c r="BR71" s="676"/>
      <c r="BS71" s="676"/>
      <c r="BT71" s="676"/>
      <c r="BU71" s="676"/>
      <c r="BV71" s="676"/>
      <c r="BW71" s="676"/>
      <c r="BX71" s="676"/>
      <c r="BY71" s="676"/>
      <c r="BZ71" s="676"/>
      <c r="CA71" s="676"/>
      <c r="CB71" s="676"/>
      <c r="CC71" s="676"/>
      <c r="CD71" s="676"/>
      <c r="CE71" s="676"/>
      <c r="CF71" s="696"/>
      <c r="CG71" s="696"/>
      <c r="CH71" s="696"/>
      <c r="CI71" s="696"/>
      <c r="CJ71" s="696"/>
      <c r="CK71" s="696"/>
      <c r="CL71" s="696"/>
      <c r="CM71" s="696"/>
      <c r="CN71" s="696"/>
      <c r="CO71" s="696"/>
      <c r="CP71" s="696"/>
      <c r="CQ71" s="703"/>
      <c r="CR71" s="704"/>
      <c r="CS71" s="699"/>
      <c r="CT71" s="700"/>
      <c r="CU71" s="700"/>
      <c r="CV71" s="700"/>
      <c r="CW71" s="699"/>
      <c r="CX71" s="700"/>
      <c r="CY71" s="700"/>
      <c r="CZ71" s="700"/>
      <c r="DA71" s="699"/>
      <c r="DB71" s="700"/>
      <c r="DC71" s="700"/>
      <c r="DD71" s="700"/>
      <c r="DE71" s="683"/>
      <c r="DF71" s="684"/>
      <c r="DG71" s="684"/>
      <c r="DH71" s="684"/>
      <c r="DI71" s="684"/>
      <c r="DJ71" s="685"/>
      <c r="DK71" s="686"/>
      <c r="DL71" s="686"/>
      <c r="DM71" s="686"/>
      <c r="DN71" s="686"/>
      <c r="DO71" s="686"/>
      <c r="DP71" s="687"/>
      <c r="DQ71" s="688"/>
      <c r="DR71" s="686"/>
      <c r="DS71" s="686"/>
      <c r="DT71" s="686"/>
      <c r="DU71" s="686"/>
      <c r="DV71" s="687"/>
      <c r="DW71" s="688"/>
      <c r="DX71" s="686"/>
      <c r="DY71" s="686"/>
      <c r="DZ71" s="686"/>
      <c r="EA71" s="686"/>
      <c r="EB71" s="689"/>
      <c r="EC71" s="681"/>
      <c r="ED71" s="601"/>
      <c r="EE71" s="601"/>
      <c r="EF71" s="601"/>
      <c r="EG71" s="601"/>
      <c r="EH71" s="601"/>
      <c r="EI71" s="601"/>
      <c r="EJ71" s="601"/>
      <c r="EK71" s="601"/>
      <c r="EL71" s="601"/>
      <c r="EM71" s="601"/>
      <c r="EN71" s="601"/>
      <c r="EO71" s="601"/>
      <c r="EP71" s="601"/>
      <c r="EQ71" s="601"/>
      <c r="ER71" s="601"/>
      <c r="ES71" s="601"/>
      <c r="ET71" s="601"/>
      <c r="EU71" s="601"/>
      <c r="EV71" s="601"/>
      <c r="EW71" s="601"/>
      <c r="EX71" s="601"/>
      <c r="EY71" s="682"/>
      <c r="FD71" s="673"/>
      <c r="FE71" s="673"/>
      <c r="FF71" s="673"/>
      <c r="FG71" s="673"/>
      <c r="FH71" s="673"/>
      <c r="FI71" s="673"/>
      <c r="FJ71" s="673"/>
      <c r="FK71" s="673"/>
      <c r="FL71" s="673"/>
      <c r="FM71" s="673"/>
      <c r="FN71" s="674"/>
      <c r="FO71" s="674"/>
      <c r="FP71" s="674"/>
      <c r="FQ71" s="674"/>
      <c r="FR71" s="674"/>
      <c r="FS71" s="674"/>
      <c r="FT71" s="674"/>
      <c r="FU71" s="674"/>
      <c r="FV71" s="674"/>
      <c r="FW71" s="674"/>
      <c r="FX71" s="674"/>
    </row>
    <row r="72" spans="1:180" ht="23.1" customHeight="1">
      <c r="A72" s="690"/>
      <c r="B72" s="691"/>
      <c r="C72" s="691"/>
      <c r="D72" s="691"/>
      <c r="E72" s="691"/>
      <c r="F72" s="691"/>
      <c r="G72" s="692"/>
      <c r="H72" s="693"/>
      <c r="I72" s="693"/>
      <c r="J72" s="693"/>
      <c r="K72" s="693"/>
      <c r="L72" s="693"/>
      <c r="M72" s="693"/>
      <c r="N72" s="693"/>
      <c r="O72" s="693"/>
      <c r="P72" s="693"/>
      <c r="Q72" s="693"/>
      <c r="R72" s="693"/>
      <c r="S72" s="693"/>
      <c r="T72" s="693"/>
      <c r="U72" s="693"/>
      <c r="V72" s="693"/>
      <c r="W72" s="693"/>
      <c r="X72" s="693"/>
      <c r="Y72" s="693"/>
      <c r="Z72" s="705"/>
      <c r="AA72" s="706"/>
      <c r="AB72" s="706"/>
      <c r="AC72" s="706"/>
      <c r="AD72" s="706"/>
      <c r="AE72" s="706"/>
      <c r="AF72" s="706"/>
      <c r="AG72" s="706"/>
      <c r="AH72" s="706"/>
      <c r="AI72" s="706"/>
      <c r="AJ72" s="706"/>
      <c r="AK72" s="706"/>
      <c r="AL72" s="706"/>
      <c r="AM72" s="706"/>
      <c r="AN72" s="706"/>
      <c r="AO72" s="706"/>
      <c r="AP72" s="706"/>
      <c r="AQ72" s="706"/>
      <c r="AR72" s="706"/>
      <c r="AS72" s="706"/>
      <c r="AT72" s="706"/>
      <c r="AU72" s="706"/>
      <c r="AV72" s="706"/>
      <c r="AW72" s="706"/>
      <c r="AX72" s="706"/>
      <c r="AY72" s="706"/>
      <c r="AZ72" s="706"/>
      <c r="BA72" s="706"/>
      <c r="BB72" s="706"/>
      <c r="BC72" s="706"/>
      <c r="BD72" s="706"/>
      <c r="BE72" s="706"/>
      <c r="BF72" s="706"/>
      <c r="BG72" s="706"/>
      <c r="BH72" s="706"/>
      <c r="BI72" s="706"/>
      <c r="BJ72" s="706"/>
      <c r="BK72" s="706"/>
      <c r="BL72" s="706"/>
      <c r="BM72" s="706"/>
      <c r="BN72" s="706"/>
      <c r="BO72" s="706"/>
      <c r="BP72" s="706"/>
      <c r="BQ72" s="706"/>
      <c r="BR72" s="675"/>
      <c r="BS72" s="676"/>
      <c r="BT72" s="676"/>
      <c r="BU72" s="676"/>
      <c r="BV72" s="676"/>
      <c r="BW72" s="676"/>
      <c r="BX72" s="676"/>
      <c r="BY72" s="676"/>
      <c r="BZ72" s="675"/>
      <c r="CA72" s="676"/>
      <c r="CB72" s="676"/>
      <c r="CC72" s="676"/>
      <c r="CD72" s="676"/>
      <c r="CE72" s="676"/>
      <c r="CF72" s="696"/>
      <c r="CG72" s="696"/>
      <c r="CH72" s="696"/>
      <c r="CI72" s="696"/>
      <c r="CJ72" s="696"/>
      <c r="CK72" s="696"/>
      <c r="CL72" s="696"/>
      <c r="CM72" s="696"/>
      <c r="CN72" s="696"/>
      <c r="CO72" s="696"/>
      <c r="CP72" s="696"/>
      <c r="CQ72" s="701" t="str">
        <f t="shared" ref="CQ72" si="164">IF(FD72&lt;=-100000000,"-","")</f>
        <v/>
      </c>
      <c r="CR72" s="702"/>
      <c r="CS72" s="697" t="str">
        <f t="shared" ref="CS72" si="165">LEFT(FN72,3)</f>
        <v xml:space="preserve">   </v>
      </c>
      <c r="CT72" s="698"/>
      <c r="CU72" s="698"/>
      <c r="CV72" s="698"/>
      <c r="CW72" s="697" t="str">
        <f t="shared" ref="CW72" si="166">MID(FN72,2,5)</f>
        <v xml:space="preserve">     </v>
      </c>
      <c r="CX72" s="698"/>
      <c r="CY72" s="698"/>
      <c r="CZ72" s="698"/>
      <c r="DA72" s="697" t="str">
        <f t="shared" ref="DA72" si="167">IF(OR(FN72="",FN72*FN72&lt;1),"",RIGHT(FN72,3))</f>
        <v/>
      </c>
      <c r="DB72" s="698"/>
      <c r="DC72" s="698"/>
      <c r="DD72" s="698"/>
      <c r="DE72" s="675"/>
      <c r="DF72" s="676"/>
      <c r="DG72" s="676"/>
      <c r="DH72" s="676"/>
      <c r="DI72" s="676"/>
      <c r="DJ72" s="677"/>
      <c r="DK72" s="677"/>
      <c r="DL72" s="677"/>
      <c r="DM72" s="677"/>
      <c r="DN72" s="677"/>
      <c r="DO72" s="677"/>
      <c r="DP72" s="677"/>
      <c r="DQ72" s="677"/>
      <c r="DR72" s="677"/>
      <c r="DS72" s="677"/>
      <c r="DT72" s="677"/>
      <c r="DU72" s="677"/>
      <c r="DV72" s="677"/>
      <c r="DW72" s="677"/>
      <c r="DX72" s="677"/>
      <c r="DY72" s="677"/>
      <c r="DZ72" s="677"/>
      <c r="EA72" s="677"/>
      <c r="EB72" s="677"/>
      <c r="EC72" s="678"/>
      <c r="ED72" s="679"/>
      <c r="EE72" s="679"/>
      <c r="EF72" s="679"/>
      <c r="EG72" s="679"/>
      <c r="EH72" s="679"/>
      <c r="EI72" s="679"/>
      <c r="EJ72" s="679"/>
      <c r="EK72" s="679"/>
      <c r="EL72" s="679"/>
      <c r="EM72" s="679"/>
      <c r="EN72" s="679"/>
      <c r="EO72" s="679"/>
      <c r="EP72" s="679"/>
      <c r="EQ72" s="679"/>
      <c r="ER72" s="679"/>
      <c r="ES72" s="679"/>
      <c r="ET72" s="679"/>
      <c r="EU72" s="679"/>
      <c r="EV72" s="679"/>
      <c r="EW72" s="679"/>
      <c r="EX72" s="679"/>
      <c r="EY72" s="680"/>
      <c r="FD72" s="673">
        <f t="shared" ref="FD72" si="168">ROUNDDOWN(BR72*CF72,0)</f>
        <v>0</v>
      </c>
      <c r="FE72" s="673"/>
      <c r="FF72" s="673"/>
      <c r="FG72" s="673"/>
      <c r="FH72" s="673"/>
      <c r="FI72" s="673"/>
      <c r="FJ72" s="673"/>
      <c r="FK72" s="673"/>
      <c r="FL72" s="673"/>
      <c r="FM72" s="673"/>
      <c r="FN72" s="674" t="str">
        <f t="shared" ref="FN72" si="169">RIGHT("         "&amp;TEXT(FD72,"0"),9)</f>
        <v xml:space="preserve">        0</v>
      </c>
      <c r="FO72" s="674"/>
      <c r="FP72" s="674"/>
      <c r="FQ72" s="674"/>
      <c r="FR72" s="674"/>
      <c r="FS72" s="674"/>
      <c r="FT72" s="674"/>
      <c r="FU72" s="674"/>
      <c r="FV72" s="674"/>
      <c r="FW72" s="674"/>
      <c r="FX72" s="674"/>
    </row>
    <row r="73" spans="1:180" ht="23.1" customHeight="1">
      <c r="A73" s="691"/>
      <c r="B73" s="691"/>
      <c r="C73" s="691"/>
      <c r="D73" s="691"/>
      <c r="E73" s="691"/>
      <c r="F73" s="691"/>
      <c r="G73" s="693"/>
      <c r="H73" s="693"/>
      <c r="I73" s="693"/>
      <c r="J73" s="693"/>
      <c r="K73" s="693"/>
      <c r="L73" s="693"/>
      <c r="M73" s="693"/>
      <c r="N73" s="693"/>
      <c r="O73" s="693"/>
      <c r="P73" s="693"/>
      <c r="Q73" s="693"/>
      <c r="R73" s="693"/>
      <c r="S73" s="693"/>
      <c r="T73" s="693"/>
      <c r="U73" s="693"/>
      <c r="V73" s="693"/>
      <c r="W73" s="693"/>
      <c r="X73" s="693"/>
      <c r="Y73" s="693"/>
      <c r="Z73" s="706"/>
      <c r="AA73" s="706"/>
      <c r="AB73" s="706"/>
      <c r="AC73" s="706"/>
      <c r="AD73" s="706"/>
      <c r="AE73" s="706"/>
      <c r="AF73" s="706"/>
      <c r="AG73" s="706"/>
      <c r="AH73" s="706"/>
      <c r="AI73" s="706"/>
      <c r="AJ73" s="706"/>
      <c r="AK73" s="706"/>
      <c r="AL73" s="706"/>
      <c r="AM73" s="706"/>
      <c r="AN73" s="706"/>
      <c r="AO73" s="706"/>
      <c r="AP73" s="706"/>
      <c r="AQ73" s="706"/>
      <c r="AR73" s="706"/>
      <c r="AS73" s="706"/>
      <c r="AT73" s="706"/>
      <c r="AU73" s="706"/>
      <c r="AV73" s="706"/>
      <c r="AW73" s="706"/>
      <c r="AX73" s="706"/>
      <c r="AY73" s="706"/>
      <c r="AZ73" s="706"/>
      <c r="BA73" s="706"/>
      <c r="BB73" s="706"/>
      <c r="BC73" s="706"/>
      <c r="BD73" s="706"/>
      <c r="BE73" s="706"/>
      <c r="BF73" s="706"/>
      <c r="BG73" s="706"/>
      <c r="BH73" s="706"/>
      <c r="BI73" s="706"/>
      <c r="BJ73" s="706"/>
      <c r="BK73" s="706"/>
      <c r="BL73" s="706"/>
      <c r="BM73" s="706"/>
      <c r="BN73" s="706"/>
      <c r="BO73" s="706"/>
      <c r="BP73" s="706"/>
      <c r="BQ73" s="706"/>
      <c r="BR73" s="676"/>
      <c r="BS73" s="676"/>
      <c r="BT73" s="676"/>
      <c r="BU73" s="676"/>
      <c r="BV73" s="676"/>
      <c r="BW73" s="676"/>
      <c r="BX73" s="676"/>
      <c r="BY73" s="676"/>
      <c r="BZ73" s="676"/>
      <c r="CA73" s="676"/>
      <c r="CB73" s="676"/>
      <c r="CC73" s="676"/>
      <c r="CD73" s="676"/>
      <c r="CE73" s="676"/>
      <c r="CF73" s="696"/>
      <c r="CG73" s="696"/>
      <c r="CH73" s="696"/>
      <c r="CI73" s="696"/>
      <c r="CJ73" s="696"/>
      <c r="CK73" s="696"/>
      <c r="CL73" s="696"/>
      <c r="CM73" s="696"/>
      <c r="CN73" s="696"/>
      <c r="CO73" s="696"/>
      <c r="CP73" s="696"/>
      <c r="CQ73" s="703"/>
      <c r="CR73" s="704"/>
      <c r="CS73" s="699"/>
      <c r="CT73" s="700"/>
      <c r="CU73" s="700"/>
      <c r="CV73" s="700"/>
      <c r="CW73" s="699"/>
      <c r="CX73" s="700"/>
      <c r="CY73" s="700"/>
      <c r="CZ73" s="700"/>
      <c r="DA73" s="699"/>
      <c r="DB73" s="700"/>
      <c r="DC73" s="700"/>
      <c r="DD73" s="700"/>
      <c r="DE73" s="683"/>
      <c r="DF73" s="684"/>
      <c r="DG73" s="684"/>
      <c r="DH73" s="684"/>
      <c r="DI73" s="684"/>
      <c r="DJ73" s="685"/>
      <c r="DK73" s="686"/>
      <c r="DL73" s="686"/>
      <c r="DM73" s="686"/>
      <c r="DN73" s="686"/>
      <c r="DO73" s="686"/>
      <c r="DP73" s="687"/>
      <c r="DQ73" s="688"/>
      <c r="DR73" s="686"/>
      <c r="DS73" s="686"/>
      <c r="DT73" s="686"/>
      <c r="DU73" s="686"/>
      <c r="DV73" s="687"/>
      <c r="DW73" s="688"/>
      <c r="DX73" s="686"/>
      <c r="DY73" s="686"/>
      <c r="DZ73" s="686"/>
      <c r="EA73" s="686"/>
      <c r="EB73" s="689"/>
      <c r="EC73" s="681"/>
      <c r="ED73" s="601"/>
      <c r="EE73" s="601"/>
      <c r="EF73" s="601"/>
      <c r="EG73" s="601"/>
      <c r="EH73" s="601"/>
      <c r="EI73" s="601"/>
      <c r="EJ73" s="601"/>
      <c r="EK73" s="601"/>
      <c r="EL73" s="601"/>
      <c r="EM73" s="601"/>
      <c r="EN73" s="601"/>
      <c r="EO73" s="601"/>
      <c r="EP73" s="601"/>
      <c r="EQ73" s="601"/>
      <c r="ER73" s="601"/>
      <c r="ES73" s="601"/>
      <c r="ET73" s="601"/>
      <c r="EU73" s="601"/>
      <c r="EV73" s="601"/>
      <c r="EW73" s="601"/>
      <c r="EX73" s="601"/>
      <c r="EY73" s="682"/>
      <c r="FD73" s="673"/>
      <c r="FE73" s="673"/>
      <c r="FF73" s="673"/>
      <c r="FG73" s="673"/>
      <c r="FH73" s="673"/>
      <c r="FI73" s="673"/>
      <c r="FJ73" s="673"/>
      <c r="FK73" s="673"/>
      <c r="FL73" s="673"/>
      <c r="FM73" s="673"/>
      <c r="FN73" s="674"/>
      <c r="FO73" s="674"/>
      <c r="FP73" s="674"/>
      <c r="FQ73" s="674"/>
      <c r="FR73" s="674"/>
      <c r="FS73" s="674"/>
      <c r="FT73" s="674"/>
      <c r="FU73" s="674"/>
      <c r="FV73" s="674"/>
      <c r="FW73" s="674"/>
      <c r="FX73" s="674"/>
    </row>
    <row r="74" spans="1:180" ht="23.1" customHeight="1">
      <c r="A74" s="690"/>
      <c r="B74" s="691"/>
      <c r="C74" s="691"/>
      <c r="D74" s="691"/>
      <c r="E74" s="691"/>
      <c r="F74" s="691"/>
      <c r="G74" s="692"/>
      <c r="H74" s="693"/>
      <c r="I74" s="693"/>
      <c r="J74" s="693"/>
      <c r="K74" s="693"/>
      <c r="L74" s="693"/>
      <c r="M74" s="693"/>
      <c r="N74" s="693"/>
      <c r="O74" s="693"/>
      <c r="P74" s="693"/>
      <c r="Q74" s="693"/>
      <c r="R74" s="693"/>
      <c r="S74" s="693"/>
      <c r="T74" s="693"/>
      <c r="U74" s="693"/>
      <c r="V74" s="693"/>
      <c r="W74" s="693"/>
      <c r="X74" s="693"/>
      <c r="Y74" s="693"/>
      <c r="Z74" s="705"/>
      <c r="AA74" s="706"/>
      <c r="AB74" s="706"/>
      <c r="AC74" s="706"/>
      <c r="AD74" s="706"/>
      <c r="AE74" s="706"/>
      <c r="AF74" s="706"/>
      <c r="AG74" s="706"/>
      <c r="AH74" s="706"/>
      <c r="AI74" s="706"/>
      <c r="AJ74" s="706"/>
      <c r="AK74" s="706"/>
      <c r="AL74" s="706"/>
      <c r="AM74" s="706"/>
      <c r="AN74" s="706"/>
      <c r="AO74" s="706"/>
      <c r="AP74" s="706"/>
      <c r="AQ74" s="706"/>
      <c r="AR74" s="706"/>
      <c r="AS74" s="706"/>
      <c r="AT74" s="706"/>
      <c r="AU74" s="706"/>
      <c r="AV74" s="706"/>
      <c r="AW74" s="706"/>
      <c r="AX74" s="706"/>
      <c r="AY74" s="706"/>
      <c r="AZ74" s="706"/>
      <c r="BA74" s="706"/>
      <c r="BB74" s="706"/>
      <c r="BC74" s="706"/>
      <c r="BD74" s="706"/>
      <c r="BE74" s="706"/>
      <c r="BF74" s="706"/>
      <c r="BG74" s="706"/>
      <c r="BH74" s="706"/>
      <c r="BI74" s="706"/>
      <c r="BJ74" s="706"/>
      <c r="BK74" s="706"/>
      <c r="BL74" s="706"/>
      <c r="BM74" s="706"/>
      <c r="BN74" s="706"/>
      <c r="BO74" s="706"/>
      <c r="BP74" s="706"/>
      <c r="BQ74" s="706"/>
      <c r="BR74" s="675"/>
      <c r="BS74" s="676"/>
      <c r="BT74" s="676"/>
      <c r="BU74" s="676"/>
      <c r="BV74" s="676"/>
      <c r="BW74" s="676"/>
      <c r="BX74" s="676"/>
      <c r="BY74" s="676"/>
      <c r="BZ74" s="675"/>
      <c r="CA74" s="676"/>
      <c r="CB74" s="676"/>
      <c r="CC74" s="676"/>
      <c r="CD74" s="676"/>
      <c r="CE74" s="676"/>
      <c r="CF74" s="696"/>
      <c r="CG74" s="696"/>
      <c r="CH74" s="696"/>
      <c r="CI74" s="696"/>
      <c r="CJ74" s="696"/>
      <c r="CK74" s="696"/>
      <c r="CL74" s="696"/>
      <c r="CM74" s="696"/>
      <c r="CN74" s="696"/>
      <c r="CO74" s="696"/>
      <c r="CP74" s="696"/>
      <c r="CQ74" s="701" t="str">
        <f t="shared" ref="CQ74" si="170">IF(FD74&lt;=-100000000,"-","")</f>
        <v/>
      </c>
      <c r="CR74" s="702"/>
      <c r="CS74" s="697" t="str">
        <f t="shared" ref="CS74" si="171">LEFT(FN74,3)</f>
        <v xml:space="preserve">   </v>
      </c>
      <c r="CT74" s="698"/>
      <c r="CU74" s="698"/>
      <c r="CV74" s="698"/>
      <c r="CW74" s="697" t="str">
        <f t="shared" ref="CW74" si="172">MID(FN74,2,5)</f>
        <v xml:space="preserve">     </v>
      </c>
      <c r="CX74" s="698"/>
      <c r="CY74" s="698"/>
      <c r="CZ74" s="698"/>
      <c r="DA74" s="697" t="str">
        <f t="shared" ref="DA74" si="173">IF(OR(FN74="",FN74*FN74&lt;1),"",RIGHT(FN74,3))</f>
        <v/>
      </c>
      <c r="DB74" s="698"/>
      <c r="DC74" s="698"/>
      <c r="DD74" s="698"/>
      <c r="DE74" s="675"/>
      <c r="DF74" s="676"/>
      <c r="DG74" s="676"/>
      <c r="DH74" s="676"/>
      <c r="DI74" s="676"/>
      <c r="DJ74" s="677"/>
      <c r="DK74" s="677"/>
      <c r="DL74" s="677"/>
      <c r="DM74" s="677"/>
      <c r="DN74" s="677"/>
      <c r="DO74" s="677"/>
      <c r="DP74" s="677"/>
      <c r="DQ74" s="677"/>
      <c r="DR74" s="677"/>
      <c r="DS74" s="677"/>
      <c r="DT74" s="677"/>
      <c r="DU74" s="677"/>
      <c r="DV74" s="677"/>
      <c r="DW74" s="677"/>
      <c r="DX74" s="677"/>
      <c r="DY74" s="677"/>
      <c r="DZ74" s="677"/>
      <c r="EA74" s="677"/>
      <c r="EB74" s="677"/>
      <c r="EC74" s="678"/>
      <c r="ED74" s="679"/>
      <c r="EE74" s="679"/>
      <c r="EF74" s="679"/>
      <c r="EG74" s="679"/>
      <c r="EH74" s="679"/>
      <c r="EI74" s="679"/>
      <c r="EJ74" s="679"/>
      <c r="EK74" s="679"/>
      <c r="EL74" s="679"/>
      <c r="EM74" s="679"/>
      <c r="EN74" s="679"/>
      <c r="EO74" s="679"/>
      <c r="EP74" s="679"/>
      <c r="EQ74" s="679"/>
      <c r="ER74" s="679"/>
      <c r="ES74" s="679"/>
      <c r="ET74" s="679"/>
      <c r="EU74" s="679"/>
      <c r="EV74" s="679"/>
      <c r="EW74" s="679"/>
      <c r="EX74" s="679"/>
      <c r="EY74" s="680"/>
      <c r="FD74" s="673">
        <f t="shared" ref="FD74" si="174">ROUNDDOWN(BR74*CF74,0)</f>
        <v>0</v>
      </c>
      <c r="FE74" s="673"/>
      <c r="FF74" s="673"/>
      <c r="FG74" s="673"/>
      <c r="FH74" s="673"/>
      <c r="FI74" s="673"/>
      <c r="FJ74" s="673"/>
      <c r="FK74" s="673"/>
      <c r="FL74" s="673"/>
      <c r="FM74" s="673"/>
      <c r="FN74" s="674" t="str">
        <f t="shared" ref="FN74" si="175">RIGHT("         "&amp;TEXT(FD74,"0"),9)</f>
        <v xml:space="preserve">        0</v>
      </c>
      <c r="FO74" s="674"/>
      <c r="FP74" s="674"/>
      <c r="FQ74" s="674"/>
      <c r="FR74" s="674"/>
      <c r="FS74" s="674"/>
      <c r="FT74" s="674"/>
      <c r="FU74" s="674"/>
      <c r="FV74" s="674"/>
      <c r="FW74" s="674"/>
      <c r="FX74" s="674"/>
    </row>
    <row r="75" spans="1:180" ht="23.1" customHeight="1">
      <c r="A75" s="691"/>
      <c r="B75" s="691"/>
      <c r="C75" s="691"/>
      <c r="D75" s="691"/>
      <c r="E75" s="691"/>
      <c r="F75" s="691"/>
      <c r="G75" s="693"/>
      <c r="H75" s="693"/>
      <c r="I75" s="693"/>
      <c r="J75" s="693"/>
      <c r="K75" s="693"/>
      <c r="L75" s="693"/>
      <c r="M75" s="693"/>
      <c r="N75" s="693"/>
      <c r="O75" s="693"/>
      <c r="P75" s="693"/>
      <c r="Q75" s="693"/>
      <c r="R75" s="693"/>
      <c r="S75" s="693"/>
      <c r="T75" s="693"/>
      <c r="U75" s="693"/>
      <c r="V75" s="693"/>
      <c r="W75" s="693"/>
      <c r="X75" s="693"/>
      <c r="Y75" s="693"/>
      <c r="Z75" s="706"/>
      <c r="AA75" s="706"/>
      <c r="AB75" s="706"/>
      <c r="AC75" s="706"/>
      <c r="AD75" s="706"/>
      <c r="AE75" s="706"/>
      <c r="AF75" s="706"/>
      <c r="AG75" s="706"/>
      <c r="AH75" s="706"/>
      <c r="AI75" s="706"/>
      <c r="AJ75" s="706"/>
      <c r="AK75" s="706"/>
      <c r="AL75" s="706"/>
      <c r="AM75" s="706"/>
      <c r="AN75" s="706"/>
      <c r="AO75" s="706"/>
      <c r="AP75" s="706"/>
      <c r="AQ75" s="706"/>
      <c r="AR75" s="706"/>
      <c r="AS75" s="706"/>
      <c r="AT75" s="706"/>
      <c r="AU75" s="706"/>
      <c r="AV75" s="706"/>
      <c r="AW75" s="706"/>
      <c r="AX75" s="706"/>
      <c r="AY75" s="706"/>
      <c r="AZ75" s="706"/>
      <c r="BA75" s="706"/>
      <c r="BB75" s="706"/>
      <c r="BC75" s="706"/>
      <c r="BD75" s="706"/>
      <c r="BE75" s="706"/>
      <c r="BF75" s="706"/>
      <c r="BG75" s="706"/>
      <c r="BH75" s="706"/>
      <c r="BI75" s="706"/>
      <c r="BJ75" s="706"/>
      <c r="BK75" s="706"/>
      <c r="BL75" s="706"/>
      <c r="BM75" s="706"/>
      <c r="BN75" s="706"/>
      <c r="BO75" s="706"/>
      <c r="BP75" s="706"/>
      <c r="BQ75" s="706"/>
      <c r="BR75" s="676"/>
      <c r="BS75" s="676"/>
      <c r="BT75" s="676"/>
      <c r="BU75" s="676"/>
      <c r="BV75" s="676"/>
      <c r="BW75" s="676"/>
      <c r="BX75" s="676"/>
      <c r="BY75" s="676"/>
      <c r="BZ75" s="676"/>
      <c r="CA75" s="676"/>
      <c r="CB75" s="676"/>
      <c r="CC75" s="676"/>
      <c r="CD75" s="676"/>
      <c r="CE75" s="676"/>
      <c r="CF75" s="696"/>
      <c r="CG75" s="696"/>
      <c r="CH75" s="696"/>
      <c r="CI75" s="696"/>
      <c r="CJ75" s="696"/>
      <c r="CK75" s="696"/>
      <c r="CL75" s="696"/>
      <c r="CM75" s="696"/>
      <c r="CN75" s="696"/>
      <c r="CO75" s="696"/>
      <c r="CP75" s="696"/>
      <c r="CQ75" s="703"/>
      <c r="CR75" s="704"/>
      <c r="CS75" s="699"/>
      <c r="CT75" s="700"/>
      <c r="CU75" s="700"/>
      <c r="CV75" s="700"/>
      <c r="CW75" s="699"/>
      <c r="CX75" s="700"/>
      <c r="CY75" s="700"/>
      <c r="CZ75" s="700"/>
      <c r="DA75" s="699"/>
      <c r="DB75" s="700"/>
      <c r="DC75" s="700"/>
      <c r="DD75" s="700"/>
      <c r="DE75" s="683"/>
      <c r="DF75" s="684"/>
      <c r="DG75" s="684"/>
      <c r="DH75" s="684"/>
      <c r="DI75" s="684"/>
      <c r="DJ75" s="685"/>
      <c r="DK75" s="686"/>
      <c r="DL75" s="686"/>
      <c r="DM75" s="686"/>
      <c r="DN75" s="686"/>
      <c r="DO75" s="686"/>
      <c r="DP75" s="687"/>
      <c r="DQ75" s="688"/>
      <c r="DR75" s="686"/>
      <c r="DS75" s="686"/>
      <c r="DT75" s="686"/>
      <c r="DU75" s="686"/>
      <c r="DV75" s="687"/>
      <c r="DW75" s="688"/>
      <c r="DX75" s="686"/>
      <c r="DY75" s="686"/>
      <c r="DZ75" s="686"/>
      <c r="EA75" s="686"/>
      <c r="EB75" s="689"/>
      <c r="EC75" s="681"/>
      <c r="ED75" s="601"/>
      <c r="EE75" s="601"/>
      <c r="EF75" s="601"/>
      <c r="EG75" s="601"/>
      <c r="EH75" s="601"/>
      <c r="EI75" s="601"/>
      <c r="EJ75" s="601"/>
      <c r="EK75" s="601"/>
      <c r="EL75" s="601"/>
      <c r="EM75" s="601"/>
      <c r="EN75" s="601"/>
      <c r="EO75" s="601"/>
      <c r="EP75" s="601"/>
      <c r="EQ75" s="601"/>
      <c r="ER75" s="601"/>
      <c r="ES75" s="601"/>
      <c r="ET75" s="601"/>
      <c r="EU75" s="601"/>
      <c r="EV75" s="601"/>
      <c r="EW75" s="601"/>
      <c r="EX75" s="601"/>
      <c r="EY75" s="682"/>
      <c r="FD75" s="673"/>
      <c r="FE75" s="673"/>
      <c r="FF75" s="673"/>
      <c r="FG75" s="673"/>
      <c r="FH75" s="673"/>
      <c r="FI75" s="673"/>
      <c r="FJ75" s="673"/>
      <c r="FK75" s="673"/>
      <c r="FL75" s="673"/>
      <c r="FM75" s="673"/>
      <c r="FN75" s="674"/>
      <c r="FO75" s="674"/>
      <c r="FP75" s="674"/>
      <c r="FQ75" s="674"/>
      <c r="FR75" s="674"/>
      <c r="FS75" s="674"/>
      <c r="FT75" s="674"/>
      <c r="FU75" s="674"/>
      <c r="FV75" s="674"/>
      <c r="FW75" s="674"/>
      <c r="FX75" s="674"/>
    </row>
    <row r="76" spans="1:180" ht="23.1" customHeight="1">
      <c r="A76" s="690"/>
      <c r="B76" s="691"/>
      <c r="C76" s="691"/>
      <c r="D76" s="691"/>
      <c r="E76" s="691"/>
      <c r="F76" s="691"/>
      <c r="G76" s="692"/>
      <c r="H76" s="693"/>
      <c r="I76" s="693"/>
      <c r="J76" s="693"/>
      <c r="K76" s="693"/>
      <c r="L76" s="693"/>
      <c r="M76" s="693"/>
      <c r="N76" s="693"/>
      <c r="O76" s="693"/>
      <c r="P76" s="693"/>
      <c r="Q76" s="693"/>
      <c r="R76" s="693"/>
      <c r="S76" s="693"/>
      <c r="T76" s="693"/>
      <c r="U76" s="693"/>
      <c r="V76" s="693"/>
      <c r="W76" s="693"/>
      <c r="X76" s="693"/>
      <c r="Y76" s="693"/>
      <c r="Z76" s="705"/>
      <c r="AA76" s="706"/>
      <c r="AB76" s="706"/>
      <c r="AC76" s="706"/>
      <c r="AD76" s="706"/>
      <c r="AE76" s="706"/>
      <c r="AF76" s="706"/>
      <c r="AG76" s="706"/>
      <c r="AH76" s="706"/>
      <c r="AI76" s="706"/>
      <c r="AJ76" s="706"/>
      <c r="AK76" s="706"/>
      <c r="AL76" s="706"/>
      <c r="AM76" s="706"/>
      <c r="AN76" s="706"/>
      <c r="AO76" s="706"/>
      <c r="AP76" s="706"/>
      <c r="AQ76" s="706"/>
      <c r="AR76" s="706"/>
      <c r="AS76" s="706"/>
      <c r="AT76" s="706"/>
      <c r="AU76" s="706"/>
      <c r="AV76" s="706"/>
      <c r="AW76" s="706"/>
      <c r="AX76" s="706"/>
      <c r="AY76" s="706"/>
      <c r="AZ76" s="706"/>
      <c r="BA76" s="706"/>
      <c r="BB76" s="706"/>
      <c r="BC76" s="706"/>
      <c r="BD76" s="706"/>
      <c r="BE76" s="706"/>
      <c r="BF76" s="706"/>
      <c r="BG76" s="706"/>
      <c r="BH76" s="706"/>
      <c r="BI76" s="706"/>
      <c r="BJ76" s="706"/>
      <c r="BK76" s="706"/>
      <c r="BL76" s="706"/>
      <c r="BM76" s="706"/>
      <c r="BN76" s="706"/>
      <c r="BO76" s="706"/>
      <c r="BP76" s="706"/>
      <c r="BQ76" s="706"/>
      <c r="BR76" s="675"/>
      <c r="BS76" s="676"/>
      <c r="BT76" s="676"/>
      <c r="BU76" s="676"/>
      <c r="BV76" s="676"/>
      <c r="BW76" s="676"/>
      <c r="BX76" s="676"/>
      <c r="BY76" s="676"/>
      <c r="BZ76" s="675"/>
      <c r="CA76" s="676"/>
      <c r="CB76" s="676"/>
      <c r="CC76" s="676"/>
      <c r="CD76" s="676"/>
      <c r="CE76" s="676"/>
      <c r="CF76" s="696"/>
      <c r="CG76" s="696"/>
      <c r="CH76" s="696"/>
      <c r="CI76" s="696"/>
      <c r="CJ76" s="696"/>
      <c r="CK76" s="696"/>
      <c r="CL76" s="696"/>
      <c r="CM76" s="696"/>
      <c r="CN76" s="696"/>
      <c r="CO76" s="696"/>
      <c r="CP76" s="696"/>
      <c r="CQ76" s="701" t="str">
        <f t="shared" ref="CQ76" si="176">IF(FD76&lt;=-100000000,"-","")</f>
        <v/>
      </c>
      <c r="CR76" s="702"/>
      <c r="CS76" s="697" t="str">
        <f t="shared" ref="CS76" si="177">LEFT(FN76,3)</f>
        <v xml:space="preserve">   </v>
      </c>
      <c r="CT76" s="698"/>
      <c r="CU76" s="698"/>
      <c r="CV76" s="698"/>
      <c r="CW76" s="697" t="str">
        <f t="shared" ref="CW76" si="178">MID(FN76,2,5)</f>
        <v xml:space="preserve">     </v>
      </c>
      <c r="CX76" s="698"/>
      <c r="CY76" s="698"/>
      <c r="CZ76" s="698"/>
      <c r="DA76" s="697" t="str">
        <f t="shared" ref="DA76" si="179">IF(OR(FN76="",FN76*FN76&lt;1),"",RIGHT(FN76,3))</f>
        <v/>
      </c>
      <c r="DB76" s="698"/>
      <c r="DC76" s="698"/>
      <c r="DD76" s="698"/>
      <c r="DE76" s="675"/>
      <c r="DF76" s="676"/>
      <c r="DG76" s="676"/>
      <c r="DH76" s="676"/>
      <c r="DI76" s="676"/>
      <c r="DJ76" s="677"/>
      <c r="DK76" s="677"/>
      <c r="DL76" s="677"/>
      <c r="DM76" s="677"/>
      <c r="DN76" s="677"/>
      <c r="DO76" s="677"/>
      <c r="DP76" s="677"/>
      <c r="DQ76" s="677"/>
      <c r="DR76" s="677"/>
      <c r="DS76" s="677"/>
      <c r="DT76" s="677"/>
      <c r="DU76" s="677"/>
      <c r="DV76" s="677"/>
      <c r="DW76" s="677"/>
      <c r="DX76" s="677"/>
      <c r="DY76" s="677"/>
      <c r="DZ76" s="677"/>
      <c r="EA76" s="677"/>
      <c r="EB76" s="677"/>
      <c r="EC76" s="678"/>
      <c r="ED76" s="679"/>
      <c r="EE76" s="679"/>
      <c r="EF76" s="679"/>
      <c r="EG76" s="679"/>
      <c r="EH76" s="679"/>
      <c r="EI76" s="679"/>
      <c r="EJ76" s="679"/>
      <c r="EK76" s="679"/>
      <c r="EL76" s="679"/>
      <c r="EM76" s="679"/>
      <c r="EN76" s="679"/>
      <c r="EO76" s="679"/>
      <c r="EP76" s="679"/>
      <c r="EQ76" s="679"/>
      <c r="ER76" s="679"/>
      <c r="ES76" s="679"/>
      <c r="ET76" s="679"/>
      <c r="EU76" s="679"/>
      <c r="EV76" s="679"/>
      <c r="EW76" s="679"/>
      <c r="EX76" s="679"/>
      <c r="EY76" s="680"/>
      <c r="FD76" s="673">
        <f t="shared" ref="FD76" si="180">ROUNDDOWN(BR76*CF76,0)</f>
        <v>0</v>
      </c>
      <c r="FE76" s="673"/>
      <c r="FF76" s="673"/>
      <c r="FG76" s="673"/>
      <c r="FH76" s="673"/>
      <c r="FI76" s="673"/>
      <c r="FJ76" s="673"/>
      <c r="FK76" s="673"/>
      <c r="FL76" s="673"/>
      <c r="FM76" s="673"/>
      <c r="FN76" s="674" t="str">
        <f t="shared" ref="FN76" si="181">RIGHT("         "&amp;TEXT(FD76,"0"),9)</f>
        <v xml:space="preserve">        0</v>
      </c>
      <c r="FO76" s="674"/>
      <c r="FP76" s="674"/>
      <c r="FQ76" s="674"/>
      <c r="FR76" s="674"/>
      <c r="FS76" s="674"/>
      <c r="FT76" s="674"/>
      <c r="FU76" s="674"/>
      <c r="FV76" s="674"/>
      <c r="FW76" s="674"/>
      <c r="FX76" s="674"/>
    </row>
    <row r="77" spans="1:180" ht="23.1" customHeight="1">
      <c r="A77" s="691"/>
      <c r="B77" s="691"/>
      <c r="C77" s="691"/>
      <c r="D77" s="691"/>
      <c r="E77" s="691"/>
      <c r="F77" s="691"/>
      <c r="G77" s="693"/>
      <c r="H77" s="693"/>
      <c r="I77" s="693"/>
      <c r="J77" s="693"/>
      <c r="K77" s="693"/>
      <c r="L77" s="693"/>
      <c r="M77" s="693"/>
      <c r="N77" s="693"/>
      <c r="O77" s="693"/>
      <c r="P77" s="693"/>
      <c r="Q77" s="693"/>
      <c r="R77" s="693"/>
      <c r="S77" s="693"/>
      <c r="T77" s="693"/>
      <c r="U77" s="693"/>
      <c r="V77" s="693"/>
      <c r="W77" s="693"/>
      <c r="X77" s="693"/>
      <c r="Y77" s="693"/>
      <c r="Z77" s="706"/>
      <c r="AA77" s="706"/>
      <c r="AB77" s="706"/>
      <c r="AC77" s="706"/>
      <c r="AD77" s="706"/>
      <c r="AE77" s="706"/>
      <c r="AF77" s="706"/>
      <c r="AG77" s="706"/>
      <c r="AH77" s="706"/>
      <c r="AI77" s="706"/>
      <c r="AJ77" s="706"/>
      <c r="AK77" s="706"/>
      <c r="AL77" s="706"/>
      <c r="AM77" s="706"/>
      <c r="AN77" s="706"/>
      <c r="AO77" s="706"/>
      <c r="AP77" s="706"/>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676"/>
      <c r="BS77" s="676"/>
      <c r="BT77" s="676"/>
      <c r="BU77" s="676"/>
      <c r="BV77" s="676"/>
      <c r="BW77" s="676"/>
      <c r="BX77" s="676"/>
      <c r="BY77" s="676"/>
      <c r="BZ77" s="676"/>
      <c r="CA77" s="676"/>
      <c r="CB77" s="676"/>
      <c r="CC77" s="676"/>
      <c r="CD77" s="676"/>
      <c r="CE77" s="676"/>
      <c r="CF77" s="696"/>
      <c r="CG77" s="696"/>
      <c r="CH77" s="696"/>
      <c r="CI77" s="696"/>
      <c r="CJ77" s="696"/>
      <c r="CK77" s="696"/>
      <c r="CL77" s="696"/>
      <c r="CM77" s="696"/>
      <c r="CN77" s="696"/>
      <c r="CO77" s="696"/>
      <c r="CP77" s="696"/>
      <c r="CQ77" s="703"/>
      <c r="CR77" s="704"/>
      <c r="CS77" s="699"/>
      <c r="CT77" s="700"/>
      <c r="CU77" s="700"/>
      <c r="CV77" s="700"/>
      <c r="CW77" s="699"/>
      <c r="CX77" s="700"/>
      <c r="CY77" s="700"/>
      <c r="CZ77" s="700"/>
      <c r="DA77" s="699"/>
      <c r="DB77" s="700"/>
      <c r="DC77" s="700"/>
      <c r="DD77" s="700"/>
      <c r="DE77" s="683"/>
      <c r="DF77" s="684"/>
      <c r="DG77" s="684"/>
      <c r="DH77" s="684"/>
      <c r="DI77" s="684"/>
      <c r="DJ77" s="685"/>
      <c r="DK77" s="686"/>
      <c r="DL77" s="686"/>
      <c r="DM77" s="686"/>
      <c r="DN77" s="686"/>
      <c r="DO77" s="686"/>
      <c r="DP77" s="687"/>
      <c r="DQ77" s="688"/>
      <c r="DR77" s="686"/>
      <c r="DS77" s="686"/>
      <c r="DT77" s="686"/>
      <c r="DU77" s="686"/>
      <c r="DV77" s="687"/>
      <c r="DW77" s="688"/>
      <c r="DX77" s="686"/>
      <c r="DY77" s="686"/>
      <c r="DZ77" s="686"/>
      <c r="EA77" s="686"/>
      <c r="EB77" s="689"/>
      <c r="EC77" s="681"/>
      <c r="ED77" s="601"/>
      <c r="EE77" s="601"/>
      <c r="EF77" s="601"/>
      <c r="EG77" s="601"/>
      <c r="EH77" s="601"/>
      <c r="EI77" s="601"/>
      <c r="EJ77" s="601"/>
      <c r="EK77" s="601"/>
      <c r="EL77" s="601"/>
      <c r="EM77" s="601"/>
      <c r="EN77" s="601"/>
      <c r="EO77" s="601"/>
      <c r="EP77" s="601"/>
      <c r="EQ77" s="601"/>
      <c r="ER77" s="601"/>
      <c r="ES77" s="601"/>
      <c r="ET77" s="601"/>
      <c r="EU77" s="601"/>
      <c r="EV77" s="601"/>
      <c r="EW77" s="601"/>
      <c r="EX77" s="601"/>
      <c r="EY77" s="682"/>
      <c r="FD77" s="673"/>
      <c r="FE77" s="673"/>
      <c r="FF77" s="673"/>
      <c r="FG77" s="673"/>
      <c r="FH77" s="673"/>
      <c r="FI77" s="673"/>
      <c r="FJ77" s="673"/>
      <c r="FK77" s="673"/>
      <c r="FL77" s="673"/>
      <c r="FM77" s="673"/>
      <c r="FN77" s="674"/>
      <c r="FO77" s="674"/>
      <c r="FP77" s="674"/>
      <c r="FQ77" s="674"/>
      <c r="FR77" s="674"/>
      <c r="FS77" s="674"/>
      <c r="FT77" s="674"/>
      <c r="FU77" s="674"/>
      <c r="FV77" s="674"/>
      <c r="FW77" s="674"/>
      <c r="FX77" s="674"/>
    </row>
    <row r="78" spans="1:180" ht="23.1" customHeight="1">
      <c r="A78" s="690"/>
      <c r="B78" s="691"/>
      <c r="C78" s="691"/>
      <c r="D78" s="691"/>
      <c r="E78" s="691"/>
      <c r="F78" s="691"/>
      <c r="G78" s="692"/>
      <c r="H78" s="693"/>
      <c r="I78" s="693"/>
      <c r="J78" s="693"/>
      <c r="K78" s="693"/>
      <c r="L78" s="693"/>
      <c r="M78" s="693"/>
      <c r="N78" s="693"/>
      <c r="O78" s="693"/>
      <c r="P78" s="693"/>
      <c r="Q78" s="693"/>
      <c r="R78" s="693"/>
      <c r="S78" s="693"/>
      <c r="T78" s="693"/>
      <c r="U78" s="693"/>
      <c r="V78" s="693"/>
      <c r="W78" s="693"/>
      <c r="X78" s="693"/>
      <c r="Y78" s="693"/>
      <c r="Z78" s="705"/>
      <c r="AA78" s="706"/>
      <c r="AB78" s="706"/>
      <c r="AC78" s="706"/>
      <c r="AD78" s="706"/>
      <c r="AE78" s="706"/>
      <c r="AF78" s="706"/>
      <c r="AG78" s="706"/>
      <c r="AH78" s="706"/>
      <c r="AI78" s="706"/>
      <c r="AJ78" s="706"/>
      <c r="AK78" s="706"/>
      <c r="AL78" s="706"/>
      <c r="AM78" s="706"/>
      <c r="AN78" s="706"/>
      <c r="AO78" s="706"/>
      <c r="AP78" s="706"/>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675"/>
      <c r="BS78" s="676"/>
      <c r="BT78" s="676"/>
      <c r="BU78" s="676"/>
      <c r="BV78" s="676"/>
      <c r="BW78" s="676"/>
      <c r="BX78" s="676"/>
      <c r="BY78" s="676"/>
      <c r="BZ78" s="675"/>
      <c r="CA78" s="676"/>
      <c r="CB78" s="676"/>
      <c r="CC78" s="676"/>
      <c r="CD78" s="676"/>
      <c r="CE78" s="676"/>
      <c r="CF78" s="696"/>
      <c r="CG78" s="696"/>
      <c r="CH78" s="696"/>
      <c r="CI78" s="696"/>
      <c r="CJ78" s="696"/>
      <c r="CK78" s="696"/>
      <c r="CL78" s="696"/>
      <c r="CM78" s="696"/>
      <c r="CN78" s="696"/>
      <c r="CO78" s="696"/>
      <c r="CP78" s="696"/>
      <c r="CQ78" s="701" t="str">
        <f t="shared" ref="CQ78" si="182">IF(FD78&lt;=-100000000,"-","")</f>
        <v/>
      </c>
      <c r="CR78" s="702"/>
      <c r="CS78" s="697" t="str">
        <f t="shared" ref="CS78" si="183">LEFT(FN78,3)</f>
        <v xml:space="preserve">   </v>
      </c>
      <c r="CT78" s="698"/>
      <c r="CU78" s="698"/>
      <c r="CV78" s="698"/>
      <c r="CW78" s="697" t="str">
        <f t="shared" ref="CW78" si="184">MID(FN78,2,5)</f>
        <v xml:space="preserve">     </v>
      </c>
      <c r="CX78" s="698"/>
      <c r="CY78" s="698"/>
      <c r="CZ78" s="698"/>
      <c r="DA78" s="697" t="str">
        <f t="shared" ref="DA78" si="185">IF(OR(FN78="",FN78*FN78&lt;1),"",RIGHT(FN78,3))</f>
        <v/>
      </c>
      <c r="DB78" s="698"/>
      <c r="DC78" s="698"/>
      <c r="DD78" s="698"/>
      <c r="DE78" s="675"/>
      <c r="DF78" s="676"/>
      <c r="DG78" s="676"/>
      <c r="DH78" s="676"/>
      <c r="DI78" s="676"/>
      <c r="DJ78" s="677"/>
      <c r="DK78" s="677"/>
      <c r="DL78" s="677"/>
      <c r="DM78" s="677"/>
      <c r="DN78" s="677"/>
      <c r="DO78" s="677"/>
      <c r="DP78" s="677"/>
      <c r="DQ78" s="677"/>
      <c r="DR78" s="677"/>
      <c r="DS78" s="677"/>
      <c r="DT78" s="677"/>
      <c r="DU78" s="677"/>
      <c r="DV78" s="677"/>
      <c r="DW78" s="677"/>
      <c r="DX78" s="677"/>
      <c r="DY78" s="677"/>
      <c r="DZ78" s="677"/>
      <c r="EA78" s="677"/>
      <c r="EB78" s="677"/>
      <c r="EC78" s="678"/>
      <c r="ED78" s="679"/>
      <c r="EE78" s="679"/>
      <c r="EF78" s="679"/>
      <c r="EG78" s="679"/>
      <c r="EH78" s="679"/>
      <c r="EI78" s="679"/>
      <c r="EJ78" s="679"/>
      <c r="EK78" s="679"/>
      <c r="EL78" s="679"/>
      <c r="EM78" s="679"/>
      <c r="EN78" s="679"/>
      <c r="EO78" s="679"/>
      <c r="EP78" s="679"/>
      <c r="EQ78" s="679"/>
      <c r="ER78" s="679"/>
      <c r="ES78" s="679"/>
      <c r="ET78" s="679"/>
      <c r="EU78" s="679"/>
      <c r="EV78" s="679"/>
      <c r="EW78" s="679"/>
      <c r="EX78" s="679"/>
      <c r="EY78" s="680"/>
      <c r="FD78" s="673">
        <f t="shared" ref="FD78" si="186">ROUNDDOWN(BR78*CF78,0)</f>
        <v>0</v>
      </c>
      <c r="FE78" s="673"/>
      <c r="FF78" s="673"/>
      <c r="FG78" s="673"/>
      <c r="FH78" s="673"/>
      <c r="FI78" s="673"/>
      <c r="FJ78" s="673"/>
      <c r="FK78" s="673"/>
      <c r="FL78" s="673"/>
      <c r="FM78" s="673"/>
      <c r="FN78" s="674" t="str">
        <f t="shared" ref="FN78" si="187">RIGHT("         "&amp;TEXT(FD78,"0"),9)</f>
        <v xml:space="preserve">        0</v>
      </c>
      <c r="FO78" s="674"/>
      <c r="FP78" s="674"/>
      <c r="FQ78" s="674"/>
      <c r="FR78" s="674"/>
      <c r="FS78" s="674"/>
      <c r="FT78" s="674"/>
      <c r="FU78" s="674"/>
      <c r="FV78" s="674"/>
      <c r="FW78" s="674"/>
      <c r="FX78" s="674"/>
    </row>
    <row r="79" spans="1:180" ht="23.1" customHeight="1">
      <c r="A79" s="691"/>
      <c r="B79" s="691"/>
      <c r="C79" s="691"/>
      <c r="D79" s="691"/>
      <c r="E79" s="691"/>
      <c r="F79" s="691"/>
      <c r="G79" s="693"/>
      <c r="H79" s="693"/>
      <c r="I79" s="693"/>
      <c r="J79" s="693"/>
      <c r="K79" s="693"/>
      <c r="L79" s="693"/>
      <c r="M79" s="693"/>
      <c r="N79" s="693"/>
      <c r="O79" s="693"/>
      <c r="P79" s="693"/>
      <c r="Q79" s="693"/>
      <c r="R79" s="693"/>
      <c r="S79" s="693"/>
      <c r="T79" s="693"/>
      <c r="U79" s="693"/>
      <c r="V79" s="693"/>
      <c r="W79" s="693"/>
      <c r="X79" s="693"/>
      <c r="Y79" s="693"/>
      <c r="Z79" s="706"/>
      <c r="AA79" s="706"/>
      <c r="AB79" s="706"/>
      <c r="AC79" s="706"/>
      <c r="AD79" s="706"/>
      <c r="AE79" s="706"/>
      <c r="AF79" s="706"/>
      <c r="AG79" s="706"/>
      <c r="AH79" s="706"/>
      <c r="AI79" s="706"/>
      <c r="AJ79" s="706"/>
      <c r="AK79" s="706"/>
      <c r="AL79" s="706"/>
      <c r="AM79" s="706"/>
      <c r="AN79" s="706"/>
      <c r="AO79" s="706"/>
      <c r="AP79" s="706"/>
      <c r="AQ79" s="706"/>
      <c r="AR79" s="706"/>
      <c r="AS79" s="706"/>
      <c r="AT79" s="706"/>
      <c r="AU79" s="706"/>
      <c r="AV79" s="706"/>
      <c r="AW79" s="706"/>
      <c r="AX79" s="706"/>
      <c r="AY79" s="706"/>
      <c r="AZ79" s="706"/>
      <c r="BA79" s="706"/>
      <c r="BB79" s="706"/>
      <c r="BC79" s="706"/>
      <c r="BD79" s="706"/>
      <c r="BE79" s="706"/>
      <c r="BF79" s="706"/>
      <c r="BG79" s="706"/>
      <c r="BH79" s="706"/>
      <c r="BI79" s="706"/>
      <c r="BJ79" s="706"/>
      <c r="BK79" s="706"/>
      <c r="BL79" s="706"/>
      <c r="BM79" s="706"/>
      <c r="BN79" s="706"/>
      <c r="BO79" s="706"/>
      <c r="BP79" s="706"/>
      <c r="BQ79" s="706"/>
      <c r="BR79" s="676"/>
      <c r="BS79" s="676"/>
      <c r="BT79" s="676"/>
      <c r="BU79" s="676"/>
      <c r="BV79" s="676"/>
      <c r="BW79" s="676"/>
      <c r="BX79" s="676"/>
      <c r="BY79" s="676"/>
      <c r="BZ79" s="676"/>
      <c r="CA79" s="676"/>
      <c r="CB79" s="676"/>
      <c r="CC79" s="676"/>
      <c r="CD79" s="676"/>
      <c r="CE79" s="676"/>
      <c r="CF79" s="696"/>
      <c r="CG79" s="696"/>
      <c r="CH79" s="696"/>
      <c r="CI79" s="696"/>
      <c r="CJ79" s="696"/>
      <c r="CK79" s="696"/>
      <c r="CL79" s="696"/>
      <c r="CM79" s="696"/>
      <c r="CN79" s="696"/>
      <c r="CO79" s="696"/>
      <c r="CP79" s="696"/>
      <c r="CQ79" s="703"/>
      <c r="CR79" s="704"/>
      <c r="CS79" s="699"/>
      <c r="CT79" s="700"/>
      <c r="CU79" s="700"/>
      <c r="CV79" s="700"/>
      <c r="CW79" s="699"/>
      <c r="CX79" s="700"/>
      <c r="CY79" s="700"/>
      <c r="CZ79" s="700"/>
      <c r="DA79" s="699"/>
      <c r="DB79" s="700"/>
      <c r="DC79" s="700"/>
      <c r="DD79" s="700"/>
      <c r="DE79" s="683"/>
      <c r="DF79" s="684"/>
      <c r="DG79" s="684"/>
      <c r="DH79" s="684"/>
      <c r="DI79" s="684"/>
      <c r="DJ79" s="685"/>
      <c r="DK79" s="686"/>
      <c r="DL79" s="686"/>
      <c r="DM79" s="686"/>
      <c r="DN79" s="686"/>
      <c r="DO79" s="686"/>
      <c r="DP79" s="687"/>
      <c r="DQ79" s="688"/>
      <c r="DR79" s="686"/>
      <c r="DS79" s="686"/>
      <c r="DT79" s="686"/>
      <c r="DU79" s="686"/>
      <c r="DV79" s="687"/>
      <c r="DW79" s="688"/>
      <c r="DX79" s="686"/>
      <c r="DY79" s="686"/>
      <c r="DZ79" s="686"/>
      <c r="EA79" s="686"/>
      <c r="EB79" s="689"/>
      <c r="EC79" s="681"/>
      <c r="ED79" s="601"/>
      <c r="EE79" s="601"/>
      <c r="EF79" s="601"/>
      <c r="EG79" s="601"/>
      <c r="EH79" s="601"/>
      <c r="EI79" s="601"/>
      <c r="EJ79" s="601"/>
      <c r="EK79" s="601"/>
      <c r="EL79" s="601"/>
      <c r="EM79" s="601"/>
      <c r="EN79" s="601"/>
      <c r="EO79" s="601"/>
      <c r="EP79" s="601"/>
      <c r="EQ79" s="601"/>
      <c r="ER79" s="601"/>
      <c r="ES79" s="601"/>
      <c r="ET79" s="601"/>
      <c r="EU79" s="601"/>
      <c r="EV79" s="601"/>
      <c r="EW79" s="601"/>
      <c r="EX79" s="601"/>
      <c r="EY79" s="682"/>
      <c r="FD79" s="673"/>
      <c r="FE79" s="673"/>
      <c r="FF79" s="673"/>
      <c r="FG79" s="673"/>
      <c r="FH79" s="673"/>
      <c r="FI79" s="673"/>
      <c r="FJ79" s="673"/>
      <c r="FK79" s="673"/>
      <c r="FL79" s="673"/>
      <c r="FM79" s="673"/>
      <c r="FN79" s="674"/>
      <c r="FO79" s="674"/>
      <c r="FP79" s="674"/>
      <c r="FQ79" s="674"/>
      <c r="FR79" s="674"/>
      <c r="FS79" s="674"/>
      <c r="FT79" s="674"/>
      <c r="FU79" s="674"/>
      <c r="FV79" s="674"/>
      <c r="FW79" s="674"/>
      <c r="FX79" s="674"/>
    </row>
    <row r="80" spans="1:180" ht="23.1" customHeight="1">
      <c r="A80" s="690"/>
      <c r="B80" s="691"/>
      <c r="C80" s="691"/>
      <c r="D80" s="691"/>
      <c r="E80" s="691"/>
      <c r="F80" s="691"/>
      <c r="G80" s="692"/>
      <c r="H80" s="693"/>
      <c r="I80" s="693"/>
      <c r="J80" s="693"/>
      <c r="K80" s="693"/>
      <c r="L80" s="693"/>
      <c r="M80" s="693"/>
      <c r="N80" s="693"/>
      <c r="O80" s="693"/>
      <c r="P80" s="693"/>
      <c r="Q80" s="693"/>
      <c r="R80" s="693"/>
      <c r="S80" s="693"/>
      <c r="T80" s="693"/>
      <c r="U80" s="693"/>
      <c r="V80" s="693"/>
      <c r="W80" s="693"/>
      <c r="X80" s="693"/>
      <c r="Y80" s="693"/>
      <c r="Z80" s="705"/>
      <c r="AA80" s="706"/>
      <c r="AB80" s="706"/>
      <c r="AC80" s="706"/>
      <c r="AD80" s="706"/>
      <c r="AE80" s="706"/>
      <c r="AF80" s="706"/>
      <c r="AG80" s="706"/>
      <c r="AH80" s="706"/>
      <c r="AI80" s="706"/>
      <c r="AJ80" s="706"/>
      <c r="AK80" s="706"/>
      <c r="AL80" s="706"/>
      <c r="AM80" s="706"/>
      <c r="AN80" s="706"/>
      <c r="AO80" s="706"/>
      <c r="AP80" s="706"/>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675"/>
      <c r="BS80" s="676"/>
      <c r="BT80" s="676"/>
      <c r="BU80" s="676"/>
      <c r="BV80" s="676"/>
      <c r="BW80" s="676"/>
      <c r="BX80" s="676"/>
      <c r="BY80" s="676"/>
      <c r="BZ80" s="675"/>
      <c r="CA80" s="676"/>
      <c r="CB80" s="676"/>
      <c r="CC80" s="676"/>
      <c r="CD80" s="676"/>
      <c r="CE80" s="676"/>
      <c r="CF80" s="696"/>
      <c r="CG80" s="696"/>
      <c r="CH80" s="696"/>
      <c r="CI80" s="696"/>
      <c r="CJ80" s="696"/>
      <c r="CK80" s="696"/>
      <c r="CL80" s="696"/>
      <c r="CM80" s="696"/>
      <c r="CN80" s="696"/>
      <c r="CO80" s="696"/>
      <c r="CP80" s="696"/>
      <c r="CQ80" s="701" t="str">
        <f t="shared" ref="CQ80" si="188">IF(FD80&lt;=-100000000,"-","")</f>
        <v/>
      </c>
      <c r="CR80" s="702"/>
      <c r="CS80" s="697" t="str">
        <f t="shared" ref="CS80" si="189">LEFT(FN80,3)</f>
        <v xml:space="preserve">   </v>
      </c>
      <c r="CT80" s="698"/>
      <c r="CU80" s="698"/>
      <c r="CV80" s="698"/>
      <c r="CW80" s="697" t="str">
        <f t="shared" ref="CW80" si="190">MID(FN80,2,5)</f>
        <v xml:space="preserve">     </v>
      </c>
      <c r="CX80" s="698"/>
      <c r="CY80" s="698"/>
      <c r="CZ80" s="698"/>
      <c r="DA80" s="697" t="str">
        <f t="shared" ref="DA80" si="191">IF(OR(FN80="",FN80*FN80&lt;1),"",RIGHT(FN80,3))</f>
        <v/>
      </c>
      <c r="DB80" s="698"/>
      <c r="DC80" s="698"/>
      <c r="DD80" s="698"/>
      <c r="DE80" s="675"/>
      <c r="DF80" s="676"/>
      <c r="DG80" s="676"/>
      <c r="DH80" s="676"/>
      <c r="DI80" s="676"/>
      <c r="DJ80" s="677"/>
      <c r="DK80" s="677"/>
      <c r="DL80" s="677"/>
      <c r="DM80" s="677"/>
      <c r="DN80" s="677"/>
      <c r="DO80" s="677"/>
      <c r="DP80" s="677"/>
      <c r="DQ80" s="677"/>
      <c r="DR80" s="677"/>
      <c r="DS80" s="677"/>
      <c r="DT80" s="677"/>
      <c r="DU80" s="677"/>
      <c r="DV80" s="677"/>
      <c r="DW80" s="677"/>
      <c r="DX80" s="677"/>
      <c r="DY80" s="677"/>
      <c r="DZ80" s="677"/>
      <c r="EA80" s="677"/>
      <c r="EB80" s="677"/>
      <c r="EC80" s="678"/>
      <c r="ED80" s="679"/>
      <c r="EE80" s="679"/>
      <c r="EF80" s="679"/>
      <c r="EG80" s="679"/>
      <c r="EH80" s="679"/>
      <c r="EI80" s="679"/>
      <c r="EJ80" s="679"/>
      <c r="EK80" s="679"/>
      <c r="EL80" s="679"/>
      <c r="EM80" s="679"/>
      <c r="EN80" s="679"/>
      <c r="EO80" s="679"/>
      <c r="EP80" s="679"/>
      <c r="EQ80" s="679"/>
      <c r="ER80" s="679"/>
      <c r="ES80" s="679"/>
      <c r="ET80" s="679"/>
      <c r="EU80" s="679"/>
      <c r="EV80" s="679"/>
      <c r="EW80" s="679"/>
      <c r="EX80" s="679"/>
      <c r="EY80" s="680"/>
      <c r="FD80" s="673">
        <f t="shared" ref="FD80" si="192">ROUNDDOWN(BR80*CF80,0)</f>
        <v>0</v>
      </c>
      <c r="FE80" s="673"/>
      <c r="FF80" s="673"/>
      <c r="FG80" s="673"/>
      <c r="FH80" s="673"/>
      <c r="FI80" s="673"/>
      <c r="FJ80" s="673"/>
      <c r="FK80" s="673"/>
      <c r="FL80" s="673"/>
      <c r="FM80" s="673"/>
      <c r="FN80" s="674" t="str">
        <f t="shared" ref="FN80" si="193">RIGHT("         "&amp;TEXT(FD80,"0"),9)</f>
        <v xml:space="preserve">        0</v>
      </c>
      <c r="FO80" s="674"/>
      <c r="FP80" s="674"/>
      <c r="FQ80" s="674"/>
      <c r="FR80" s="674"/>
      <c r="FS80" s="674"/>
      <c r="FT80" s="674"/>
      <c r="FU80" s="674"/>
      <c r="FV80" s="674"/>
      <c r="FW80" s="674"/>
      <c r="FX80" s="674"/>
    </row>
    <row r="81" spans="1:180" ht="23.1" customHeight="1">
      <c r="A81" s="691"/>
      <c r="B81" s="691"/>
      <c r="C81" s="691"/>
      <c r="D81" s="691"/>
      <c r="E81" s="691"/>
      <c r="F81" s="691"/>
      <c r="G81" s="693"/>
      <c r="H81" s="693"/>
      <c r="I81" s="693"/>
      <c r="J81" s="693"/>
      <c r="K81" s="693"/>
      <c r="L81" s="693"/>
      <c r="M81" s="693"/>
      <c r="N81" s="693"/>
      <c r="O81" s="693"/>
      <c r="P81" s="693"/>
      <c r="Q81" s="693"/>
      <c r="R81" s="693"/>
      <c r="S81" s="693"/>
      <c r="T81" s="693"/>
      <c r="U81" s="693"/>
      <c r="V81" s="693"/>
      <c r="W81" s="693"/>
      <c r="X81" s="693"/>
      <c r="Y81" s="693"/>
      <c r="Z81" s="706"/>
      <c r="AA81" s="706"/>
      <c r="AB81" s="706"/>
      <c r="AC81" s="706"/>
      <c r="AD81" s="706"/>
      <c r="AE81" s="706"/>
      <c r="AF81" s="706"/>
      <c r="AG81" s="706"/>
      <c r="AH81" s="706"/>
      <c r="AI81" s="706"/>
      <c r="AJ81" s="706"/>
      <c r="AK81" s="706"/>
      <c r="AL81" s="706"/>
      <c r="AM81" s="706"/>
      <c r="AN81" s="706"/>
      <c r="AO81" s="706"/>
      <c r="AP81" s="706"/>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676"/>
      <c r="BS81" s="676"/>
      <c r="BT81" s="676"/>
      <c r="BU81" s="676"/>
      <c r="BV81" s="676"/>
      <c r="BW81" s="676"/>
      <c r="BX81" s="676"/>
      <c r="BY81" s="676"/>
      <c r="BZ81" s="676"/>
      <c r="CA81" s="676"/>
      <c r="CB81" s="676"/>
      <c r="CC81" s="676"/>
      <c r="CD81" s="676"/>
      <c r="CE81" s="676"/>
      <c r="CF81" s="696"/>
      <c r="CG81" s="696"/>
      <c r="CH81" s="696"/>
      <c r="CI81" s="696"/>
      <c r="CJ81" s="696"/>
      <c r="CK81" s="696"/>
      <c r="CL81" s="696"/>
      <c r="CM81" s="696"/>
      <c r="CN81" s="696"/>
      <c r="CO81" s="696"/>
      <c r="CP81" s="696"/>
      <c r="CQ81" s="703"/>
      <c r="CR81" s="704"/>
      <c r="CS81" s="699"/>
      <c r="CT81" s="700"/>
      <c r="CU81" s="700"/>
      <c r="CV81" s="700"/>
      <c r="CW81" s="699"/>
      <c r="CX81" s="700"/>
      <c r="CY81" s="700"/>
      <c r="CZ81" s="700"/>
      <c r="DA81" s="699"/>
      <c r="DB81" s="700"/>
      <c r="DC81" s="700"/>
      <c r="DD81" s="700"/>
      <c r="DE81" s="683"/>
      <c r="DF81" s="684"/>
      <c r="DG81" s="684"/>
      <c r="DH81" s="684"/>
      <c r="DI81" s="684"/>
      <c r="DJ81" s="685"/>
      <c r="DK81" s="686"/>
      <c r="DL81" s="686"/>
      <c r="DM81" s="686"/>
      <c r="DN81" s="686"/>
      <c r="DO81" s="686"/>
      <c r="DP81" s="687"/>
      <c r="DQ81" s="688"/>
      <c r="DR81" s="686"/>
      <c r="DS81" s="686"/>
      <c r="DT81" s="686"/>
      <c r="DU81" s="686"/>
      <c r="DV81" s="687"/>
      <c r="DW81" s="688"/>
      <c r="DX81" s="686"/>
      <c r="DY81" s="686"/>
      <c r="DZ81" s="686"/>
      <c r="EA81" s="686"/>
      <c r="EB81" s="689"/>
      <c r="EC81" s="681"/>
      <c r="ED81" s="601"/>
      <c r="EE81" s="601"/>
      <c r="EF81" s="601"/>
      <c r="EG81" s="601"/>
      <c r="EH81" s="601"/>
      <c r="EI81" s="601"/>
      <c r="EJ81" s="601"/>
      <c r="EK81" s="601"/>
      <c r="EL81" s="601"/>
      <c r="EM81" s="601"/>
      <c r="EN81" s="601"/>
      <c r="EO81" s="601"/>
      <c r="EP81" s="601"/>
      <c r="EQ81" s="601"/>
      <c r="ER81" s="601"/>
      <c r="ES81" s="601"/>
      <c r="ET81" s="601"/>
      <c r="EU81" s="601"/>
      <c r="EV81" s="601"/>
      <c r="EW81" s="601"/>
      <c r="EX81" s="601"/>
      <c r="EY81" s="682"/>
      <c r="FD81" s="673"/>
      <c r="FE81" s="673"/>
      <c r="FF81" s="673"/>
      <c r="FG81" s="673"/>
      <c r="FH81" s="673"/>
      <c r="FI81" s="673"/>
      <c r="FJ81" s="673"/>
      <c r="FK81" s="673"/>
      <c r="FL81" s="673"/>
      <c r="FM81" s="673"/>
      <c r="FN81" s="674"/>
      <c r="FO81" s="674"/>
      <c r="FP81" s="674"/>
      <c r="FQ81" s="674"/>
      <c r="FR81" s="674"/>
      <c r="FS81" s="674"/>
      <c r="FT81" s="674"/>
      <c r="FU81" s="674"/>
      <c r="FV81" s="674"/>
      <c r="FW81" s="674"/>
      <c r="FX81" s="674"/>
    </row>
    <row r="82" spans="1:180" ht="23.1" customHeight="1">
      <c r="A82" s="690"/>
      <c r="B82" s="691"/>
      <c r="C82" s="691"/>
      <c r="D82" s="691"/>
      <c r="E82" s="691"/>
      <c r="F82" s="691"/>
      <c r="G82" s="692"/>
      <c r="H82" s="693"/>
      <c r="I82" s="693"/>
      <c r="J82" s="693"/>
      <c r="K82" s="693"/>
      <c r="L82" s="693"/>
      <c r="M82" s="693"/>
      <c r="N82" s="693"/>
      <c r="O82" s="693"/>
      <c r="P82" s="693"/>
      <c r="Q82" s="693"/>
      <c r="R82" s="693"/>
      <c r="S82" s="693"/>
      <c r="T82" s="693"/>
      <c r="U82" s="693"/>
      <c r="V82" s="693"/>
      <c r="W82" s="693"/>
      <c r="X82" s="693"/>
      <c r="Y82" s="693"/>
      <c r="Z82" s="705"/>
      <c r="AA82" s="706"/>
      <c r="AB82" s="706"/>
      <c r="AC82" s="706"/>
      <c r="AD82" s="706"/>
      <c r="AE82" s="706"/>
      <c r="AF82" s="706"/>
      <c r="AG82" s="706"/>
      <c r="AH82" s="706"/>
      <c r="AI82" s="706"/>
      <c r="AJ82" s="706"/>
      <c r="AK82" s="706"/>
      <c r="AL82" s="706"/>
      <c r="AM82" s="706"/>
      <c r="AN82" s="706"/>
      <c r="AO82" s="706"/>
      <c r="AP82" s="706"/>
      <c r="AQ82" s="706"/>
      <c r="AR82" s="706"/>
      <c r="AS82" s="706"/>
      <c r="AT82" s="706"/>
      <c r="AU82" s="706"/>
      <c r="AV82" s="706"/>
      <c r="AW82" s="706"/>
      <c r="AX82" s="706"/>
      <c r="AY82" s="706"/>
      <c r="AZ82" s="706"/>
      <c r="BA82" s="706"/>
      <c r="BB82" s="706"/>
      <c r="BC82" s="706"/>
      <c r="BD82" s="706"/>
      <c r="BE82" s="706"/>
      <c r="BF82" s="706"/>
      <c r="BG82" s="706"/>
      <c r="BH82" s="706"/>
      <c r="BI82" s="706"/>
      <c r="BJ82" s="706"/>
      <c r="BK82" s="706"/>
      <c r="BL82" s="706"/>
      <c r="BM82" s="706"/>
      <c r="BN82" s="706"/>
      <c r="BO82" s="706"/>
      <c r="BP82" s="706"/>
      <c r="BQ82" s="706"/>
      <c r="BR82" s="675"/>
      <c r="BS82" s="676"/>
      <c r="BT82" s="676"/>
      <c r="BU82" s="676"/>
      <c r="BV82" s="676"/>
      <c r="BW82" s="676"/>
      <c r="BX82" s="676"/>
      <c r="BY82" s="676"/>
      <c r="BZ82" s="675"/>
      <c r="CA82" s="676"/>
      <c r="CB82" s="676"/>
      <c r="CC82" s="676"/>
      <c r="CD82" s="676"/>
      <c r="CE82" s="676"/>
      <c r="CF82" s="696"/>
      <c r="CG82" s="696"/>
      <c r="CH82" s="696"/>
      <c r="CI82" s="696"/>
      <c r="CJ82" s="696"/>
      <c r="CK82" s="696"/>
      <c r="CL82" s="696"/>
      <c r="CM82" s="696"/>
      <c r="CN82" s="696"/>
      <c r="CO82" s="696"/>
      <c r="CP82" s="696"/>
      <c r="CQ82" s="701" t="str">
        <f t="shared" ref="CQ82" si="194">IF(FD82&lt;=-100000000,"-","")</f>
        <v/>
      </c>
      <c r="CR82" s="702"/>
      <c r="CS82" s="697" t="str">
        <f t="shared" ref="CS82" si="195">LEFT(FN82,3)</f>
        <v xml:space="preserve">   </v>
      </c>
      <c r="CT82" s="698"/>
      <c r="CU82" s="698"/>
      <c r="CV82" s="698"/>
      <c r="CW82" s="697" t="str">
        <f t="shared" ref="CW82" si="196">MID(FN82,2,5)</f>
        <v xml:space="preserve">     </v>
      </c>
      <c r="CX82" s="698"/>
      <c r="CY82" s="698"/>
      <c r="CZ82" s="698"/>
      <c r="DA82" s="697" t="str">
        <f t="shared" ref="DA82" si="197">IF(OR(FN82="",FN82*FN82&lt;1),"",RIGHT(FN82,3))</f>
        <v/>
      </c>
      <c r="DB82" s="698"/>
      <c r="DC82" s="698"/>
      <c r="DD82" s="698"/>
      <c r="DE82" s="675"/>
      <c r="DF82" s="676"/>
      <c r="DG82" s="676"/>
      <c r="DH82" s="676"/>
      <c r="DI82" s="676"/>
      <c r="DJ82" s="677"/>
      <c r="DK82" s="677"/>
      <c r="DL82" s="677"/>
      <c r="DM82" s="677"/>
      <c r="DN82" s="677"/>
      <c r="DO82" s="677"/>
      <c r="DP82" s="677"/>
      <c r="DQ82" s="677"/>
      <c r="DR82" s="677"/>
      <c r="DS82" s="677"/>
      <c r="DT82" s="677"/>
      <c r="DU82" s="677"/>
      <c r="DV82" s="677"/>
      <c r="DW82" s="677"/>
      <c r="DX82" s="677"/>
      <c r="DY82" s="677"/>
      <c r="DZ82" s="677"/>
      <c r="EA82" s="677"/>
      <c r="EB82" s="677"/>
      <c r="EC82" s="678"/>
      <c r="ED82" s="679"/>
      <c r="EE82" s="679"/>
      <c r="EF82" s="679"/>
      <c r="EG82" s="679"/>
      <c r="EH82" s="679"/>
      <c r="EI82" s="679"/>
      <c r="EJ82" s="679"/>
      <c r="EK82" s="679"/>
      <c r="EL82" s="679"/>
      <c r="EM82" s="679"/>
      <c r="EN82" s="679"/>
      <c r="EO82" s="679"/>
      <c r="EP82" s="679"/>
      <c r="EQ82" s="679"/>
      <c r="ER82" s="679"/>
      <c r="ES82" s="679"/>
      <c r="ET82" s="679"/>
      <c r="EU82" s="679"/>
      <c r="EV82" s="679"/>
      <c r="EW82" s="679"/>
      <c r="EX82" s="679"/>
      <c r="EY82" s="680"/>
      <c r="FD82" s="673">
        <f t="shared" ref="FD82" si="198">ROUNDDOWN(BR82*CF82,0)</f>
        <v>0</v>
      </c>
      <c r="FE82" s="673"/>
      <c r="FF82" s="673"/>
      <c r="FG82" s="673"/>
      <c r="FH82" s="673"/>
      <c r="FI82" s="673"/>
      <c r="FJ82" s="673"/>
      <c r="FK82" s="673"/>
      <c r="FL82" s="673"/>
      <c r="FM82" s="673"/>
      <c r="FN82" s="674" t="str">
        <f t="shared" ref="FN82" si="199">RIGHT("         "&amp;TEXT(FD82,"0"),9)</f>
        <v xml:space="preserve">        0</v>
      </c>
      <c r="FO82" s="674"/>
      <c r="FP82" s="674"/>
      <c r="FQ82" s="674"/>
      <c r="FR82" s="674"/>
      <c r="FS82" s="674"/>
      <c r="FT82" s="674"/>
      <c r="FU82" s="674"/>
      <c r="FV82" s="674"/>
      <c r="FW82" s="674"/>
      <c r="FX82" s="674"/>
    </row>
    <row r="83" spans="1:180" ht="23.1" customHeight="1">
      <c r="A83" s="691"/>
      <c r="B83" s="691"/>
      <c r="C83" s="691"/>
      <c r="D83" s="691"/>
      <c r="E83" s="691"/>
      <c r="F83" s="691"/>
      <c r="G83" s="693"/>
      <c r="H83" s="693"/>
      <c r="I83" s="693"/>
      <c r="J83" s="693"/>
      <c r="K83" s="693"/>
      <c r="L83" s="693"/>
      <c r="M83" s="693"/>
      <c r="N83" s="693"/>
      <c r="O83" s="693"/>
      <c r="P83" s="693"/>
      <c r="Q83" s="693"/>
      <c r="R83" s="693"/>
      <c r="S83" s="693"/>
      <c r="T83" s="693"/>
      <c r="U83" s="693"/>
      <c r="V83" s="693"/>
      <c r="W83" s="693"/>
      <c r="X83" s="693"/>
      <c r="Y83" s="693"/>
      <c r="Z83" s="706"/>
      <c r="AA83" s="706"/>
      <c r="AB83" s="706"/>
      <c r="AC83" s="706"/>
      <c r="AD83" s="706"/>
      <c r="AE83" s="706"/>
      <c r="AF83" s="706"/>
      <c r="AG83" s="706"/>
      <c r="AH83" s="706"/>
      <c r="AI83" s="706"/>
      <c r="AJ83" s="706"/>
      <c r="AK83" s="706"/>
      <c r="AL83" s="706"/>
      <c r="AM83" s="706"/>
      <c r="AN83" s="706"/>
      <c r="AO83" s="706"/>
      <c r="AP83" s="706"/>
      <c r="AQ83" s="706"/>
      <c r="AR83" s="706"/>
      <c r="AS83" s="706"/>
      <c r="AT83" s="706"/>
      <c r="AU83" s="706"/>
      <c r="AV83" s="706"/>
      <c r="AW83" s="706"/>
      <c r="AX83" s="706"/>
      <c r="AY83" s="706"/>
      <c r="AZ83" s="706"/>
      <c r="BA83" s="706"/>
      <c r="BB83" s="706"/>
      <c r="BC83" s="706"/>
      <c r="BD83" s="706"/>
      <c r="BE83" s="706"/>
      <c r="BF83" s="706"/>
      <c r="BG83" s="706"/>
      <c r="BH83" s="706"/>
      <c r="BI83" s="706"/>
      <c r="BJ83" s="706"/>
      <c r="BK83" s="706"/>
      <c r="BL83" s="706"/>
      <c r="BM83" s="706"/>
      <c r="BN83" s="706"/>
      <c r="BO83" s="706"/>
      <c r="BP83" s="706"/>
      <c r="BQ83" s="706"/>
      <c r="BR83" s="676"/>
      <c r="BS83" s="676"/>
      <c r="BT83" s="676"/>
      <c r="BU83" s="676"/>
      <c r="BV83" s="676"/>
      <c r="BW83" s="676"/>
      <c r="BX83" s="676"/>
      <c r="BY83" s="676"/>
      <c r="BZ83" s="676"/>
      <c r="CA83" s="676"/>
      <c r="CB83" s="676"/>
      <c r="CC83" s="676"/>
      <c r="CD83" s="676"/>
      <c r="CE83" s="676"/>
      <c r="CF83" s="696"/>
      <c r="CG83" s="696"/>
      <c r="CH83" s="696"/>
      <c r="CI83" s="696"/>
      <c r="CJ83" s="696"/>
      <c r="CK83" s="696"/>
      <c r="CL83" s="696"/>
      <c r="CM83" s="696"/>
      <c r="CN83" s="696"/>
      <c r="CO83" s="696"/>
      <c r="CP83" s="696"/>
      <c r="CQ83" s="703"/>
      <c r="CR83" s="704"/>
      <c r="CS83" s="699"/>
      <c r="CT83" s="700"/>
      <c r="CU83" s="700"/>
      <c r="CV83" s="700"/>
      <c r="CW83" s="699"/>
      <c r="CX83" s="700"/>
      <c r="CY83" s="700"/>
      <c r="CZ83" s="700"/>
      <c r="DA83" s="699"/>
      <c r="DB83" s="700"/>
      <c r="DC83" s="700"/>
      <c r="DD83" s="700"/>
      <c r="DE83" s="683"/>
      <c r="DF83" s="684"/>
      <c r="DG83" s="684"/>
      <c r="DH83" s="684"/>
      <c r="DI83" s="684"/>
      <c r="DJ83" s="685"/>
      <c r="DK83" s="686"/>
      <c r="DL83" s="686"/>
      <c r="DM83" s="686"/>
      <c r="DN83" s="686"/>
      <c r="DO83" s="686"/>
      <c r="DP83" s="687"/>
      <c r="DQ83" s="688"/>
      <c r="DR83" s="686"/>
      <c r="DS83" s="686"/>
      <c r="DT83" s="686"/>
      <c r="DU83" s="686"/>
      <c r="DV83" s="687"/>
      <c r="DW83" s="688"/>
      <c r="DX83" s="686"/>
      <c r="DY83" s="686"/>
      <c r="DZ83" s="686"/>
      <c r="EA83" s="686"/>
      <c r="EB83" s="689"/>
      <c r="EC83" s="681"/>
      <c r="ED83" s="601"/>
      <c r="EE83" s="601"/>
      <c r="EF83" s="601"/>
      <c r="EG83" s="601"/>
      <c r="EH83" s="601"/>
      <c r="EI83" s="601"/>
      <c r="EJ83" s="601"/>
      <c r="EK83" s="601"/>
      <c r="EL83" s="601"/>
      <c r="EM83" s="601"/>
      <c r="EN83" s="601"/>
      <c r="EO83" s="601"/>
      <c r="EP83" s="601"/>
      <c r="EQ83" s="601"/>
      <c r="ER83" s="601"/>
      <c r="ES83" s="601"/>
      <c r="ET83" s="601"/>
      <c r="EU83" s="601"/>
      <c r="EV83" s="601"/>
      <c r="EW83" s="601"/>
      <c r="EX83" s="601"/>
      <c r="EY83" s="682"/>
      <c r="FD83" s="673"/>
      <c r="FE83" s="673"/>
      <c r="FF83" s="673"/>
      <c r="FG83" s="673"/>
      <c r="FH83" s="673"/>
      <c r="FI83" s="673"/>
      <c r="FJ83" s="673"/>
      <c r="FK83" s="673"/>
      <c r="FL83" s="673"/>
      <c r="FM83" s="673"/>
      <c r="FN83" s="674"/>
      <c r="FO83" s="674"/>
      <c r="FP83" s="674"/>
      <c r="FQ83" s="674"/>
      <c r="FR83" s="674"/>
      <c r="FS83" s="674"/>
      <c r="FT83" s="674"/>
      <c r="FU83" s="674"/>
      <c r="FV83" s="674"/>
      <c r="FW83" s="674"/>
      <c r="FX83" s="674"/>
    </row>
    <row r="84" spans="1:180" ht="23.1" customHeight="1">
      <c r="A84" s="690"/>
      <c r="B84" s="691"/>
      <c r="C84" s="691"/>
      <c r="D84" s="691"/>
      <c r="E84" s="691"/>
      <c r="F84" s="691"/>
      <c r="G84" s="692"/>
      <c r="H84" s="693"/>
      <c r="I84" s="693"/>
      <c r="J84" s="693"/>
      <c r="K84" s="693"/>
      <c r="L84" s="693"/>
      <c r="M84" s="693"/>
      <c r="N84" s="693"/>
      <c r="O84" s="693"/>
      <c r="P84" s="693"/>
      <c r="Q84" s="693"/>
      <c r="R84" s="693"/>
      <c r="S84" s="693"/>
      <c r="T84" s="693"/>
      <c r="U84" s="693"/>
      <c r="V84" s="693"/>
      <c r="W84" s="693"/>
      <c r="X84" s="693"/>
      <c r="Y84" s="693"/>
      <c r="Z84" s="694" t="s">
        <v>128</v>
      </c>
      <c r="AA84" s="695"/>
      <c r="AB84" s="695"/>
      <c r="AC84" s="695"/>
      <c r="AD84" s="695"/>
      <c r="AE84" s="695"/>
      <c r="AF84" s="695"/>
      <c r="AG84" s="695"/>
      <c r="AH84" s="695"/>
      <c r="AI84" s="695"/>
      <c r="AJ84" s="695"/>
      <c r="AK84" s="695"/>
      <c r="AL84" s="695"/>
      <c r="AM84" s="695"/>
      <c r="AN84" s="695"/>
      <c r="AO84" s="695"/>
      <c r="AP84" s="695"/>
      <c r="AQ84" s="695"/>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75"/>
      <c r="BS84" s="676"/>
      <c r="BT84" s="676"/>
      <c r="BU84" s="676"/>
      <c r="BV84" s="676"/>
      <c r="BW84" s="676"/>
      <c r="BX84" s="676"/>
      <c r="BY84" s="676"/>
      <c r="BZ84" s="675"/>
      <c r="CA84" s="676"/>
      <c r="CB84" s="676"/>
      <c r="CC84" s="676"/>
      <c r="CD84" s="676"/>
      <c r="CE84" s="676"/>
      <c r="CF84" s="696"/>
      <c r="CG84" s="696"/>
      <c r="CH84" s="696"/>
      <c r="CI84" s="696"/>
      <c r="CJ84" s="696"/>
      <c r="CK84" s="696"/>
      <c r="CL84" s="696"/>
      <c r="CM84" s="696"/>
      <c r="CN84" s="696"/>
      <c r="CO84" s="696"/>
      <c r="CP84" s="696"/>
      <c r="CQ84" s="701" t="str">
        <f t="shared" ref="CQ84" si="200">IF(FD84&lt;=-100000000,"-","")</f>
        <v/>
      </c>
      <c r="CR84" s="702"/>
      <c r="CS84" s="697" t="str">
        <f>LEFT(FN84,3)</f>
        <v xml:space="preserve">   </v>
      </c>
      <c r="CT84" s="698"/>
      <c r="CU84" s="698"/>
      <c r="CV84" s="698"/>
      <c r="CW84" s="697" t="str">
        <f>MID(FN84,2,5)</f>
        <v xml:space="preserve">     </v>
      </c>
      <c r="CX84" s="698"/>
      <c r="CY84" s="698"/>
      <c r="CZ84" s="698"/>
      <c r="DA84" s="697" t="str">
        <f>IF(OR(FN84="",FN84*FN84&lt;1),"",RIGHT(FN84,3))</f>
        <v/>
      </c>
      <c r="DB84" s="698"/>
      <c r="DC84" s="698"/>
      <c r="DD84" s="698"/>
      <c r="DE84" s="675"/>
      <c r="DF84" s="676"/>
      <c r="DG84" s="676"/>
      <c r="DH84" s="676"/>
      <c r="DI84" s="676"/>
      <c r="DJ84" s="677"/>
      <c r="DK84" s="677"/>
      <c r="DL84" s="677"/>
      <c r="DM84" s="677"/>
      <c r="DN84" s="677"/>
      <c r="DO84" s="677"/>
      <c r="DP84" s="677"/>
      <c r="DQ84" s="677"/>
      <c r="DR84" s="677"/>
      <c r="DS84" s="677"/>
      <c r="DT84" s="677"/>
      <c r="DU84" s="677"/>
      <c r="DV84" s="677"/>
      <c r="DW84" s="677"/>
      <c r="DX84" s="677"/>
      <c r="DY84" s="677"/>
      <c r="DZ84" s="677"/>
      <c r="EA84" s="677"/>
      <c r="EB84" s="677"/>
      <c r="EC84" s="678"/>
      <c r="ED84" s="679"/>
      <c r="EE84" s="679"/>
      <c r="EF84" s="679"/>
      <c r="EG84" s="679"/>
      <c r="EH84" s="679"/>
      <c r="EI84" s="679"/>
      <c r="EJ84" s="679"/>
      <c r="EK84" s="679"/>
      <c r="EL84" s="679"/>
      <c r="EM84" s="679"/>
      <c r="EN84" s="679"/>
      <c r="EO84" s="679"/>
      <c r="EP84" s="679"/>
      <c r="EQ84" s="679"/>
      <c r="ER84" s="679"/>
      <c r="ES84" s="679"/>
      <c r="ET84" s="679"/>
      <c r="EU84" s="679"/>
      <c r="EV84" s="679"/>
      <c r="EW84" s="679"/>
      <c r="EX84" s="679"/>
      <c r="EY84" s="680"/>
      <c r="FD84" s="673">
        <f>SUM(FD14:FM83)</f>
        <v>0</v>
      </c>
      <c r="FE84" s="673"/>
      <c r="FF84" s="673"/>
      <c r="FG84" s="673"/>
      <c r="FH84" s="673"/>
      <c r="FI84" s="673"/>
      <c r="FJ84" s="673"/>
      <c r="FK84" s="673"/>
      <c r="FL84" s="673"/>
      <c r="FM84" s="673"/>
      <c r="FN84" s="674" t="str">
        <f>RIGHT("         "&amp;TEXT(FD84,"0"),9)</f>
        <v xml:space="preserve">        0</v>
      </c>
      <c r="FO84" s="674"/>
      <c r="FP84" s="674"/>
      <c r="FQ84" s="674"/>
      <c r="FR84" s="674"/>
      <c r="FS84" s="674"/>
      <c r="FT84" s="674"/>
      <c r="FU84" s="674"/>
      <c r="FV84" s="674"/>
      <c r="FW84" s="674"/>
      <c r="FX84" s="674"/>
    </row>
    <row r="85" spans="1:180" ht="23.1" customHeight="1">
      <c r="A85" s="691"/>
      <c r="B85" s="691"/>
      <c r="C85" s="691"/>
      <c r="D85" s="691"/>
      <c r="E85" s="691"/>
      <c r="F85" s="691"/>
      <c r="G85" s="693"/>
      <c r="H85" s="693"/>
      <c r="I85" s="693"/>
      <c r="J85" s="693"/>
      <c r="K85" s="693"/>
      <c r="L85" s="693"/>
      <c r="M85" s="693"/>
      <c r="N85" s="693"/>
      <c r="O85" s="693"/>
      <c r="P85" s="693"/>
      <c r="Q85" s="693"/>
      <c r="R85" s="693"/>
      <c r="S85" s="693"/>
      <c r="T85" s="693"/>
      <c r="U85" s="693"/>
      <c r="V85" s="693"/>
      <c r="W85" s="693"/>
      <c r="X85" s="693"/>
      <c r="Y85" s="693"/>
      <c r="Z85" s="695"/>
      <c r="AA85" s="695"/>
      <c r="AB85" s="695"/>
      <c r="AC85" s="695"/>
      <c r="AD85" s="695"/>
      <c r="AE85" s="695"/>
      <c r="AF85" s="695"/>
      <c r="AG85" s="695"/>
      <c r="AH85" s="695"/>
      <c r="AI85" s="695"/>
      <c r="AJ85" s="695"/>
      <c r="AK85" s="695"/>
      <c r="AL85" s="695"/>
      <c r="AM85" s="695"/>
      <c r="AN85" s="695"/>
      <c r="AO85" s="695"/>
      <c r="AP85" s="695"/>
      <c r="AQ85" s="695"/>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76"/>
      <c r="BS85" s="676"/>
      <c r="BT85" s="676"/>
      <c r="BU85" s="676"/>
      <c r="BV85" s="676"/>
      <c r="BW85" s="676"/>
      <c r="BX85" s="676"/>
      <c r="BY85" s="676"/>
      <c r="BZ85" s="676"/>
      <c r="CA85" s="676"/>
      <c r="CB85" s="676"/>
      <c r="CC85" s="676"/>
      <c r="CD85" s="676"/>
      <c r="CE85" s="676"/>
      <c r="CF85" s="696"/>
      <c r="CG85" s="696"/>
      <c r="CH85" s="696"/>
      <c r="CI85" s="696"/>
      <c r="CJ85" s="696"/>
      <c r="CK85" s="696"/>
      <c r="CL85" s="696"/>
      <c r="CM85" s="696"/>
      <c r="CN85" s="696"/>
      <c r="CO85" s="696"/>
      <c r="CP85" s="696"/>
      <c r="CQ85" s="703"/>
      <c r="CR85" s="704"/>
      <c r="CS85" s="699"/>
      <c r="CT85" s="700"/>
      <c r="CU85" s="700"/>
      <c r="CV85" s="700"/>
      <c r="CW85" s="699"/>
      <c r="CX85" s="700"/>
      <c r="CY85" s="700"/>
      <c r="CZ85" s="700"/>
      <c r="DA85" s="699"/>
      <c r="DB85" s="700"/>
      <c r="DC85" s="700"/>
      <c r="DD85" s="700"/>
      <c r="DE85" s="683"/>
      <c r="DF85" s="684"/>
      <c r="DG85" s="684"/>
      <c r="DH85" s="684"/>
      <c r="DI85" s="684"/>
      <c r="DJ85" s="685"/>
      <c r="DK85" s="686"/>
      <c r="DL85" s="686"/>
      <c r="DM85" s="686"/>
      <c r="DN85" s="686"/>
      <c r="DO85" s="686"/>
      <c r="DP85" s="687"/>
      <c r="DQ85" s="688"/>
      <c r="DR85" s="686"/>
      <c r="DS85" s="686"/>
      <c r="DT85" s="686"/>
      <c r="DU85" s="686"/>
      <c r="DV85" s="687"/>
      <c r="DW85" s="688"/>
      <c r="DX85" s="686"/>
      <c r="DY85" s="686"/>
      <c r="DZ85" s="686"/>
      <c r="EA85" s="686"/>
      <c r="EB85" s="689"/>
      <c r="EC85" s="681"/>
      <c r="ED85" s="601"/>
      <c r="EE85" s="601"/>
      <c r="EF85" s="601"/>
      <c r="EG85" s="601"/>
      <c r="EH85" s="601"/>
      <c r="EI85" s="601"/>
      <c r="EJ85" s="601"/>
      <c r="EK85" s="601"/>
      <c r="EL85" s="601"/>
      <c r="EM85" s="601"/>
      <c r="EN85" s="601"/>
      <c r="EO85" s="601"/>
      <c r="EP85" s="601"/>
      <c r="EQ85" s="601"/>
      <c r="ER85" s="601"/>
      <c r="ES85" s="601"/>
      <c r="ET85" s="601"/>
      <c r="EU85" s="601"/>
      <c r="EV85" s="601"/>
      <c r="EW85" s="601"/>
      <c r="EX85" s="601"/>
      <c r="EY85" s="682"/>
      <c r="FD85" s="673"/>
      <c r="FE85" s="673"/>
      <c r="FF85" s="673"/>
      <c r="FG85" s="673"/>
      <c r="FH85" s="673"/>
      <c r="FI85" s="673"/>
      <c r="FJ85" s="673"/>
      <c r="FK85" s="673"/>
      <c r="FL85" s="673"/>
      <c r="FM85" s="673"/>
      <c r="FN85" s="674"/>
      <c r="FO85" s="674"/>
      <c r="FP85" s="674"/>
      <c r="FQ85" s="674"/>
      <c r="FR85" s="674"/>
      <c r="FS85" s="674"/>
      <c r="FT85" s="674"/>
      <c r="FU85" s="674"/>
      <c r="FV85" s="674"/>
      <c r="FW85" s="674"/>
      <c r="FX85" s="674"/>
    </row>
    <row r="86" spans="1:180" ht="23.1" customHeight="1"/>
    <row r="87" spans="1:180" ht="23.1" customHeight="1"/>
    <row r="88" spans="1:180" ht="23.1" customHeight="1"/>
    <row r="89" spans="1:180" ht="23.1" customHeight="1"/>
    <row r="90" spans="1:180" ht="23.1" customHeight="1"/>
    <row r="91" spans="1:180" ht="23.1" customHeight="1"/>
    <row r="92" spans="1:180" ht="23.1" customHeight="1"/>
    <row r="93" spans="1:180" ht="23.1" customHeight="1"/>
    <row r="94" spans="1:180" ht="23.1" customHeight="1"/>
    <row r="95" spans="1:180" ht="23.1" customHeight="1"/>
    <row r="96" spans="1:180"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sheetData>
  <sheetProtection insertColumns="0" deleteColumns="0"/>
  <mergeCells count="710">
    <mergeCell ref="FN14:FX15"/>
    <mergeCell ref="FD14:FM15"/>
    <mergeCell ref="A8:L8"/>
    <mergeCell ref="M8:BQ8"/>
    <mergeCell ref="CV8:DI8"/>
    <mergeCell ref="DJ8:DP8"/>
    <mergeCell ref="DQ8:DV8"/>
    <mergeCell ref="DW8:EB8"/>
    <mergeCell ref="BC2:CR4"/>
    <mergeCell ref="DX3:EH4"/>
    <mergeCell ref="EI3:EY4"/>
    <mergeCell ref="A7:L7"/>
    <mergeCell ref="M7:BQ7"/>
    <mergeCell ref="CV7:DI7"/>
    <mergeCell ref="DJ7:EB7"/>
    <mergeCell ref="A14:F15"/>
    <mergeCell ref="G14:Y15"/>
    <mergeCell ref="Z14:BQ15"/>
    <mergeCell ref="BR14:BY15"/>
    <mergeCell ref="BZ14:CE15"/>
    <mergeCell ref="CF14:CP15"/>
    <mergeCell ref="A9:BQ9"/>
    <mergeCell ref="EC9:EY9"/>
    <mergeCell ref="A10:F13"/>
    <mergeCell ref="G10:Y13"/>
    <mergeCell ref="Z10:BQ13"/>
    <mergeCell ref="BR10:BY13"/>
    <mergeCell ref="BZ10:CE13"/>
    <mergeCell ref="CF10:CP13"/>
    <mergeCell ref="CQ10:DD13"/>
    <mergeCell ref="DE10:DI13"/>
    <mergeCell ref="CS14:CV15"/>
    <mergeCell ref="CW14:CZ15"/>
    <mergeCell ref="DA14:DD15"/>
    <mergeCell ref="DE14:DI14"/>
    <mergeCell ref="CQ14:CR15"/>
    <mergeCell ref="DJ14:EB14"/>
    <mergeCell ref="EC14:EY15"/>
    <mergeCell ref="DE15:DI15"/>
    <mergeCell ref="DJ15:DP15"/>
    <mergeCell ref="DQ15:DV15"/>
    <mergeCell ref="DW15:EB15"/>
    <mergeCell ref="DJ10:EB11"/>
    <mergeCell ref="EC10:EY13"/>
    <mergeCell ref="DJ12:EB13"/>
    <mergeCell ref="DE16:DI16"/>
    <mergeCell ref="DJ16:EB16"/>
    <mergeCell ref="EC16:EY17"/>
    <mergeCell ref="DE17:DI17"/>
    <mergeCell ref="DJ17:DP17"/>
    <mergeCell ref="DQ17:DV17"/>
    <mergeCell ref="DW17:EB17"/>
    <mergeCell ref="A16:F17"/>
    <mergeCell ref="G16:Y17"/>
    <mergeCell ref="Z16:BQ17"/>
    <mergeCell ref="BR16:BY17"/>
    <mergeCell ref="BZ16:CE17"/>
    <mergeCell ref="CF16:CP17"/>
    <mergeCell ref="CS16:CV17"/>
    <mergeCell ref="CW16:CZ17"/>
    <mergeCell ref="DA16:DD17"/>
    <mergeCell ref="CQ16:CR17"/>
    <mergeCell ref="DE18:DI18"/>
    <mergeCell ref="DJ18:EB18"/>
    <mergeCell ref="EC18:EY19"/>
    <mergeCell ref="DE19:DI19"/>
    <mergeCell ref="DJ19:DP19"/>
    <mergeCell ref="DQ19:DV19"/>
    <mergeCell ref="DW19:EB19"/>
    <mergeCell ref="A18:F19"/>
    <mergeCell ref="G18:Y19"/>
    <mergeCell ref="Z18:BQ19"/>
    <mergeCell ref="BR18:BY19"/>
    <mergeCell ref="BZ18:CE19"/>
    <mergeCell ref="CF18:CP19"/>
    <mergeCell ref="CS18:CV19"/>
    <mergeCell ref="CW18:CZ19"/>
    <mergeCell ref="DA18:DD19"/>
    <mergeCell ref="CQ18:CR19"/>
    <mergeCell ref="DE20:DI20"/>
    <mergeCell ref="DJ20:EB20"/>
    <mergeCell ref="EC20:EY21"/>
    <mergeCell ref="DE21:DI21"/>
    <mergeCell ref="DJ21:DP21"/>
    <mergeCell ref="DQ21:DV21"/>
    <mergeCell ref="DW21:EB21"/>
    <mergeCell ref="A20:F21"/>
    <mergeCell ref="G20:Y21"/>
    <mergeCell ref="Z20:BQ21"/>
    <mergeCell ref="BR20:BY21"/>
    <mergeCell ref="BZ20:CE21"/>
    <mergeCell ref="CF20:CP21"/>
    <mergeCell ref="CS20:CV21"/>
    <mergeCell ref="CW20:CZ21"/>
    <mergeCell ref="DA20:DD21"/>
    <mergeCell ref="CQ20:CR21"/>
    <mergeCell ref="DE22:DI22"/>
    <mergeCell ref="DJ22:EB22"/>
    <mergeCell ref="EC22:EY23"/>
    <mergeCell ref="DE23:DI23"/>
    <mergeCell ref="DJ23:DP23"/>
    <mergeCell ref="DQ23:DV23"/>
    <mergeCell ref="DW23:EB23"/>
    <mergeCell ref="A22:F23"/>
    <mergeCell ref="G22:Y23"/>
    <mergeCell ref="Z22:BQ23"/>
    <mergeCell ref="BR22:BY23"/>
    <mergeCell ref="BZ22:CE23"/>
    <mergeCell ref="CF22:CP23"/>
    <mergeCell ref="CS22:CV23"/>
    <mergeCell ref="CW22:CZ23"/>
    <mergeCell ref="DA22:DD23"/>
    <mergeCell ref="CQ22:CR23"/>
    <mergeCell ref="DE24:DI24"/>
    <mergeCell ref="DJ24:EB24"/>
    <mergeCell ref="EC24:EY25"/>
    <mergeCell ref="DE25:DI25"/>
    <mergeCell ref="DJ25:DP25"/>
    <mergeCell ref="DQ25:DV25"/>
    <mergeCell ref="DW25:EB25"/>
    <mergeCell ref="A24:F25"/>
    <mergeCell ref="G24:Y25"/>
    <mergeCell ref="Z24:BQ25"/>
    <mergeCell ref="BR24:BY25"/>
    <mergeCell ref="BZ24:CE25"/>
    <mergeCell ref="CF24:CP25"/>
    <mergeCell ref="CS24:CV25"/>
    <mergeCell ref="CW24:CZ25"/>
    <mergeCell ref="DA24:DD25"/>
    <mergeCell ref="CQ24:CR25"/>
    <mergeCell ref="DE26:DI26"/>
    <mergeCell ref="DJ26:EB26"/>
    <mergeCell ref="EC26:EY27"/>
    <mergeCell ref="DE27:DI27"/>
    <mergeCell ref="DJ27:DP27"/>
    <mergeCell ref="DQ27:DV27"/>
    <mergeCell ref="DW27:EB27"/>
    <mergeCell ref="A26:F27"/>
    <mergeCell ref="G26:Y27"/>
    <mergeCell ref="Z26:BQ27"/>
    <mergeCell ref="BR26:BY27"/>
    <mergeCell ref="BZ26:CE27"/>
    <mergeCell ref="CF26:CP27"/>
    <mergeCell ref="CS26:CV27"/>
    <mergeCell ref="CW26:CZ27"/>
    <mergeCell ref="DA26:DD27"/>
    <mergeCell ref="CQ26:CR27"/>
    <mergeCell ref="DE28:DI28"/>
    <mergeCell ref="DJ28:EB28"/>
    <mergeCell ref="EC28:EY29"/>
    <mergeCell ref="DE29:DI29"/>
    <mergeCell ref="DJ29:DP29"/>
    <mergeCell ref="DQ29:DV29"/>
    <mergeCell ref="DW29:EB29"/>
    <mergeCell ref="A28:F29"/>
    <mergeCell ref="G28:Y29"/>
    <mergeCell ref="Z28:BQ29"/>
    <mergeCell ref="BR28:BY29"/>
    <mergeCell ref="BZ28:CE29"/>
    <mergeCell ref="CF28:CP29"/>
    <mergeCell ref="CS28:CV29"/>
    <mergeCell ref="CW28:CZ29"/>
    <mergeCell ref="DA28:DD29"/>
    <mergeCell ref="CQ28:CR29"/>
    <mergeCell ref="DE30:DI30"/>
    <mergeCell ref="DJ30:EB30"/>
    <mergeCell ref="EC30:EY31"/>
    <mergeCell ref="DE31:DI31"/>
    <mergeCell ref="DJ31:DP31"/>
    <mergeCell ref="DQ31:DV31"/>
    <mergeCell ref="DW31:EB31"/>
    <mergeCell ref="A30:F31"/>
    <mergeCell ref="G30:Y31"/>
    <mergeCell ref="Z30:BQ31"/>
    <mergeCell ref="BR30:BY31"/>
    <mergeCell ref="BZ30:CE31"/>
    <mergeCell ref="CF30:CP31"/>
    <mergeCell ref="CS30:CV31"/>
    <mergeCell ref="CW30:CZ31"/>
    <mergeCell ref="DA30:DD31"/>
    <mergeCell ref="CQ30:CR31"/>
    <mergeCell ref="DE32:DI32"/>
    <mergeCell ref="DJ32:EB32"/>
    <mergeCell ref="EC32:EY33"/>
    <mergeCell ref="DE33:DI33"/>
    <mergeCell ref="DJ33:DP33"/>
    <mergeCell ref="DQ33:DV33"/>
    <mergeCell ref="DW33:EB33"/>
    <mergeCell ref="A32:F33"/>
    <mergeCell ref="G32:Y33"/>
    <mergeCell ref="Z32:BQ33"/>
    <mergeCell ref="BR32:BY33"/>
    <mergeCell ref="BZ32:CE33"/>
    <mergeCell ref="CF32:CP33"/>
    <mergeCell ref="CS32:CV33"/>
    <mergeCell ref="CW32:CZ33"/>
    <mergeCell ref="DA32:DD33"/>
    <mergeCell ref="CQ32:CR33"/>
    <mergeCell ref="DE34:DI34"/>
    <mergeCell ref="DJ34:EB34"/>
    <mergeCell ref="EC34:EY35"/>
    <mergeCell ref="DE35:DI35"/>
    <mergeCell ref="DJ35:DP35"/>
    <mergeCell ref="DQ35:DV35"/>
    <mergeCell ref="DW35:EB35"/>
    <mergeCell ref="A34:F35"/>
    <mergeCell ref="G34:Y35"/>
    <mergeCell ref="Z34:BQ35"/>
    <mergeCell ref="BR34:BY35"/>
    <mergeCell ref="BZ34:CE35"/>
    <mergeCell ref="CF34:CP35"/>
    <mergeCell ref="CS34:CV35"/>
    <mergeCell ref="CW34:CZ35"/>
    <mergeCell ref="DA34:DD35"/>
    <mergeCell ref="CQ34:CR35"/>
    <mergeCell ref="DE36:DI36"/>
    <mergeCell ref="DJ36:EB36"/>
    <mergeCell ref="EC36:EY37"/>
    <mergeCell ref="DE37:DI37"/>
    <mergeCell ref="DJ37:DP37"/>
    <mergeCell ref="DQ37:DV37"/>
    <mergeCell ref="DW37:EB37"/>
    <mergeCell ref="A36:F37"/>
    <mergeCell ref="G36:Y37"/>
    <mergeCell ref="Z36:BQ37"/>
    <mergeCell ref="BR36:BY37"/>
    <mergeCell ref="BZ36:CE37"/>
    <mergeCell ref="CF36:CP37"/>
    <mergeCell ref="CS36:CV37"/>
    <mergeCell ref="CW36:CZ37"/>
    <mergeCell ref="DA36:DD37"/>
    <mergeCell ref="CQ36:CR37"/>
    <mergeCell ref="DE38:DI38"/>
    <mergeCell ref="DJ38:EB38"/>
    <mergeCell ref="EC38:EY39"/>
    <mergeCell ref="DE39:DI39"/>
    <mergeCell ref="DJ39:DP39"/>
    <mergeCell ref="DQ39:DV39"/>
    <mergeCell ref="DW39:EB39"/>
    <mergeCell ref="A38:F39"/>
    <mergeCell ref="G38:Y39"/>
    <mergeCell ref="Z38:BQ39"/>
    <mergeCell ref="BR38:BY39"/>
    <mergeCell ref="BZ38:CE39"/>
    <mergeCell ref="CF38:CP39"/>
    <mergeCell ref="CS38:CV39"/>
    <mergeCell ref="CW38:CZ39"/>
    <mergeCell ref="DA38:DD39"/>
    <mergeCell ref="CQ38:CR39"/>
    <mergeCell ref="DE40:DI40"/>
    <mergeCell ref="DJ40:EB40"/>
    <mergeCell ref="EC40:EY41"/>
    <mergeCell ref="DE41:DI41"/>
    <mergeCell ref="DJ41:DP41"/>
    <mergeCell ref="DQ41:DV41"/>
    <mergeCell ref="DW41:EB41"/>
    <mergeCell ref="A40:F41"/>
    <mergeCell ref="G40:Y41"/>
    <mergeCell ref="Z40:BQ41"/>
    <mergeCell ref="BR40:BY41"/>
    <mergeCell ref="BZ40:CE41"/>
    <mergeCell ref="CF40:CP41"/>
    <mergeCell ref="CS40:CV41"/>
    <mergeCell ref="CW40:CZ41"/>
    <mergeCell ref="DA40:DD41"/>
    <mergeCell ref="CQ40:CR41"/>
    <mergeCell ref="DE42:DI42"/>
    <mergeCell ref="DJ42:EB42"/>
    <mergeCell ref="EC42:EY43"/>
    <mergeCell ref="DE43:DI43"/>
    <mergeCell ref="DJ43:DP43"/>
    <mergeCell ref="DQ43:DV43"/>
    <mergeCell ref="DW43:EB43"/>
    <mergeCell ref="A42:F43"/>
    <mergeCell ref="G42:Y43"/>
    <mergeCell ref="Z42:BQ43"/>
    <mergeCell ref="BR42:BY43"/>
    <mergeCell ref="BZ42:CE43"/>
    <mergeCell ref="CF42:CP43"/>
    <mergeCell ref="CS42:CV43"/>
    <mergeCell ref="CW42:CZ43"/>
    <mergeCell ref="DA42:DD43"/>
    <mergeCell ref="CQ42:CR43"/>
    <mergeCell ref="DE44:DI44"/>
    <mergeCell ref="DJ44:EB44"/>
    <mergeCell ref="EC44:EY45"/>
    <mergeCell ref="DE45:DI45"/>
    <mergeCell ref="DJ45:DP45"/>
    <mergeCell ref="DQ45:DV45"/>
    <mergeCell ref="DW45:EB45"/>
    <mergeCell ref="A44:F45"/>
    <mergeCell ref="G44:Y45"/>
    <mergeCell ref="Z44:BQ45"/>
    <mergeCell ref="BR44:BY45"/>
    <mergeCell ref="BZ44:CE45"/>
    <mergeCell ref="CF44:CP45"/>
    <mergeCell ref="CS44:CV45"/>
    <mergeCell ref="CW44:CZ45"/>
    <mergeCell ref="DA44:DD45"/>
    <mergeCell ref="CQ44:CR45"/>
    <mergeCell ref="DE46:DI46"/>
    <mergeCell ref="DJ46:EB46"/>
    <mergeCell ref="EC46:EY47"/>
    <mergeCell ref="DE47:DI47"/>
    <mergeCell ref="DJ47:DP47"/>
    <mergeCell ref="DQ47:DV47"/>
    <mergeCell ref="DW47:EB47"/>
    <mergeCell ref="A46:F47"/>
    <mergeCell ref="G46:Y47"/>
    <mergeCell ref="Z46:BQ47"/>
    <mergeCell ref="BR46:BY47"/>
    <mergeCell ref="BZ46:CE47"/>
    <mergeCell ref="CF46:CP47"/>
    <mergeCell ref="CS46:CV47"/>
    <mergeCell ref="CW46:CZ47"/>
    <mergeCell ref="DA46:DD47"/>
    <mergeCell ref="CQ46:CR47"/>
    <mergeCell ref="DE48:DI48"/>
    <mergeCell ref="DJ48:EB48"/>
    <mergeCell ref="EC48:EY49"/>
    <mergeCell ref="DE49:DI49"/>
    <mergeCell ref="DJ49:DP49"/>
    <mergeCell ref="DQ49:DV49"/>
    <mergeCell ref="DW49:EB49"/>
    <mergeCell ref="A48:F49"/>
    <mergeCell ref="G48:Y49"/>
    <mergeCell ref="Z48:BQ49"/>
    <mergeCell ref="BR48:BY49"/>
    <mergeCell ref="BZ48:CE49"/>
    <mergeCell ref="CF48:CP49"/>
    <mergeCell ref="CS48:CV49"/>
    <mergeCell ref="CW48:CZ49"/>
    <mergeCell ref="DA48:DD49"/>
    <mergeCell ref="CQ48:CR49"/>
    <mergeCell ref="DE50:DI50"/>
    <mergeCell ref="DJ50:EB50"/>
    <mergeCell ref="EC50:EY51"/>
    <mergeCell ref="DE51:DI51"/>
    <mergeCell ref="DJ51:DP51"/>
    <mergeCell ref="DQ51:DV51"/>
    <mergeCell ref="DW51:EB51"/>
    <mergeCell ref="A50:F51"/>
    <mergeCell ref="G50:Y51"/>
    <mergeCell ref="Z50:BQ51"/>
    <mergeCell ref="BR50:BY51"/>
    <mergeCell ref="BZ50:CE51"/>
    <mergeCell ref="CF50:CP51"/>
    <mergeCell ref="CS50:CV51"/>
    <mergeCell ref="CW50:CZ51"/>
    <mergeCell ref="DA50:DD51"/>
    <mergeCell ref="CQ50:CR51"/>
    <mergeCell ref="DE52:DI52"/>
    <mergeCell ref="DJ52:EB52"/>
    <mergeCell ref="EC52:EY53"/>
    <mergeCell ref="DE53:DI53"/>
    <mergeCell ref="DJ53:DP53"/>
    <mergeCell ref="DQ53:DV53"/>
    <mergeCell ref="DW53:EB53"/>
    <mergeCell ref="A52:F53"/>
    <mergeCell ref="G52:Y53"/>
    <mergeCell ref="Z52:BQ53"/>
    <mergeCell ref="BR52:BY53"/>
    <mergeCell ref="BZ52:CE53"/>
    <mergeCell ref="CF52:CP53"/>
    <mergeCell ref="CS52:CV53"/>
    <mergeCell ref="CW52:CZ53"/>
    <mergeCell ref="DA52:DD53"/>
    <mergeCell ref="CQ52:CR53"/>
    <mergeCell ref="DE54:DI54"/>
    <mergeCell ref="DJ54:EB54"/>
    <mergeCell ref="EC54:EY55"/>
    <mergeCell ref="DE55:DI55"/>
    <mergeCell ref="DJ55:DP55"/>
    <mergeCell ref="DQ55:DV55"/>
    <mergeCell ref="DW55:EB55"/>
    <mergeCell ref="A54:F55"/>
    <mergeCell ref="G54:Y55"/>
    <mergeCell ref="Z54:BQ55"/>
    <mergeCell ref="BR54:BY55"/>
    <mergeCell ref="BZ54:CE55"/>
    <mergeCell ref="CF54:CP55"/>
    <mergeCell ref="CS54:CV55"/>
    <mergeCell ref="CW54:CZ55"/>
    <mergeCell ref="DA54:DD55"/>
    <mergeCell ref="CQ54:CR55"/>
    <mergeCell ref="DE56:DI56"/>
    <mergeCell ref="DJ56:EB56"/>
    <mergeCell ref="EC56:EY57"/>
    <mergeCell ref="DE57:DI57"/>
    <mergeCell ref="DJ57:DP57"/>
    <mergeCell ref="DQ57:DV57"/>
    <mergeCell ref="DW57:EB57"/>
    <mergeCell ref="A56:F57"/>
    <mergeCell ref="G56:Y57"/>
    <mergeCell ref="Z56:BQ57"/>
    <mergeCell ref="BR56:BY57"/>
    <mergeCell ref="BZ56:CE57"/>
    <mergeCell ref="CF56:CP57"/>
    <mergeCell ref="CS56:CV57"/>
    <mergeCell ref="CW56:CZ57"/>
    <mergeCell ref="DA56:DD57"/>
    <mergeCell ref="CQ56:CR57"/>
    <mergeCell ref="DE58:DI58"/>
    <mergeCell ref="DJ58:EB58"/>
    <mergeCell ref="EC58:EY59"/>
    <mergeCell ref="DE59:DI59"/>
    <mergeCell ref="DJ59:DP59"/>
    <mergeCell ref="DQ59:DV59"/>
    <mergeCell ref="DW59:EB59"/>
    <mergeCell ref="A58:F59"/>
    <mergeCell ref="G58:Y59"/>
    <mergeCell ref="Z58:BQ59"/>
    <mergeCell ref="BR58:BY59"/>
    <mergeCell ref="BZ58:CE59"/>
    <mergeCell ref="CF58:CP59"/>
    <mergeCell ref="CS58:CV59"/>
    <mergeCell ref="CW58:CZ59"/>
    <mergeCell ref="DA58:DD59"/>
    <mergeCell ref="CQ58:CR59"/>
    <mergeCell ref="DE60:DI60"/>
    <mergeCell ref="DJ60:EB60"/>
    <mergeCell ref="EC60:EY61"/>
    <mergeCell ref="DE61:DI61"/>
    <mergeCell ref="DJ61:DP61"/>
    <mergeCell ref="DQ61:DV61"/>
    <mergeCell ref="DW61:EB61"/>
    <mergeCell ref="A60:F61"/>
    <mergeCell ref="G60:Y61"/>
    <mergeCell ref="Z60:BQ61"/>
    <mergeCell ref="BR60:BY61"/>
    <mergeCell ref="BZ60:CE61"/>
    <mergeCell ref="CF60:CP61"/>
    <mergeCell ref="CS60:CV61"/>
    <mergeCell ref="CW60:CZ61"/>
    <mergeCell ref="DA60:DD61"/>
    <mergeCell ref="CQ60:CR61"/>
    <mergeCell ref="DE62:DI62"/>
    <mergeCell ref="DJ62:EB62"/>
    <mergeCell ref="EC62:EY63"/>
    <mergeCell ref="DE63:DI63"/>
    <mergeCell ref="DJ63:DP63"/>
    <mergeCell ref="DQ63:DV63"/>
    <mergeCell ref="DW63:EB63"/>
    <mergeCell ref="A62:F63"/>
    <mergeCell ref="G62:Y63"/>
    <mergeCell ref="Z62:BQ63"/>
    <mergeCell ref="BR62:BY63"/>
    <mergeCell ref="BZ62:CE63"/>
    <mergeCell ref="CF62:CP63"/>
    <mergeCell ref="CS62:CV63"/>
    <mergeCell ref="CW62:CZ63"/>
    <mergeCell ref="DA62:DD63"/>
    <mergeCell ref="CQ62:CR63"/>
    <mergeCell ref="DE64:DI64"/>
    <mergeCell ref="DJ64:EB64"/>
    <mergeCell ref="EC64:EY65"/>
    <mergeCell ref="DE65:DI65"/>
    <mergeCell ref="DJ65:DP65"/>
    <mergeCell ref="DQ65:DV65"/>
    <mergeCell ref="DW65:EB65"/>
    <mergeCell ref="A64:F65"/>
    <mergeCell ref="G64:Y65"/>
    <mergeCell ref="Z64:BQ65"/>
    <mergeCell ref="BR64:BY65"/>
    <mergeCell ref="BZ64:CE65"/>
    <mergeCell ref="CF64:CP65"/>
    <mergeCell ref="CS64:CV65"/>
    <mergeCell ref="CW64:CZ65"/>
    <mergeCell ref="DA64:DD65"/>
    <mergeCell ref="CQ64:CR65"/>
    <mergeCell ref="DE66:DI66"/>
    <mergeCell ref="DJ66:EB66"/>
    <mergeCell ref="EC66:EY67"/>
    <mergeCell ref="DE67:DI67"/>
    <mergeCell ref="DJ67:DP67"/>
    <mergeCell ref="DQ67:DV67"/>
    <mergeCell ref="DW67:EB67"/>
    <mergeCell ref="A66:F67"/>
    <mergeCell ref="G66:Y67"/>
    <mergeCell ref="Z66:BQ67"/>
    <mergeCell ref="BR66:BY67"/>
    <mergeCell ref="BZ66:CE67"/>
    <mergeCell ref="CF66:CP67"/>
    <mergeCell ref="CS66:CV67"/>
    <mergeCell ref="CW66:CZ67"/>
    <mergeCell ref="DA66:DD67"/>
    <mergeCell ref="CQ66:CR67"/>
    <mergeCell ref="DE68:DI68"/>
    <mergeCell ref="DJ68:EB68"/>
    <mergeCell ref="EC68:EY69"/>
    <mergeCell ref="DE69:DI69"/>
    <mergeCell ref="DJ69:DP69"/>
    <mergeCell ref="DQ69:DV69"/>
    <mergeCell ref="DW69:EB69"/>
    <mergeCell ref="A68:F69"/>
    <mergeCell ref="G68:Y69"/>
    <mergeCell ref="Z68:BQ69"/>
    <mergeCell ref="BR68:BY69"/>
    <mergeCell ref="BZ68:CE69"/>
    <mergeCell ref="CF68:CP69"/>
    <mergeCell ref="CS68:CV69"/>
    <mergeCell ref="CW68:CZ69"/>
    <mergeCell ref="DA68:DD69"/>
    <mergeCell ref="CQ68:CR69"/>
    <mergeCell ref="DE70:DI70"/>
    <mergeCell ref="DJ70:EB70"/>
    <mergeCell ref="EC70:EY71"/>
    <mergeCell ref="DE71:DI71"/>
    <mergeCell ref="DJ71:DP71"/>
    <mergeCell ref="DQ71:DV71"/>
    <mergeCell ref="DW71:EB71"/>
    <mergeCell ref="A70:F71"/>
    <mergeCell ref="G70:Y71"/>
    <mergeCell ref="Z70:BQ71"/>
    <mergeCell ref="BR70:BY71"/>
    <mergeCell ref="BZ70:CE71"/>
    <mergeCell ref="CF70:CP71"/>
    <mergeCell ref="CS70:CV71"/>
    <mergeCell ref="CW70:CZ71"/>
    <mergeCell ref="DA70:DD71"/>
    <mergeCell ref="CQ70:CR71"/>
    <mergeCell ref="DE72:DI72"/>
    <mergeCell ref="DJ72:EB72"/>
    <mergeCell ref="EC72:EY73"/>
    <mergeCell ref="DE73:DI73"/>
    <mergeCell ref="DJ73:DP73"/>
    <mergeCell ref="DQ73:DV73"/>
    <mergeCell ref="DW73:EB73"/>
    <mergeCell ref="A72:F73"/>
    <mergeCell ref="G72:Y73"/>
    <mergeCell ref="Z72:BQ73"/>
    <mergeCell ref="BR72:BY73"/>
    <mergeCell ref="BZ72:CE73"/>
    <mergeCell ref="CF72:CP73"/>
    <mergeCell ref="CS72:CV73"/>
    <mergeCell ref="CW72:CZ73"/>
    <mergeCell ref="DA72:DD73"/>
    <mergeCell ref="CQ72:CR73"/>
    <mergeCell ref="DE74:DI74"/>
    <mergeCell ref="DJ74:EB74"/>
    <mergeCell ref="EC74:EY75"/>
    <mergeCell ref="DE75:DI75"/>
    <mergeCell ref="DJ75:DP75"/>
    <mergeCell ref="DQ75:DV75"/>
    <mergeCell ref="DW75:EB75"/>
    <mergeCell ref="A74:F75"/>
    <mergeCell ref="G74:Y75"/>
    <mergeCell ref="Z74:BQ75"/>
    <mergeCell ref="BR74:BY75"/>
    <mergeCell ref="BZ74:CE75"/>
    <mergeCell ref="CF74:CP75"/>
    <mergeCell ref="CS74:CV75"/>
    <mergeCell ref="CW74:CZ75"/>
    <mergeCell ref="DA74:DD75"/>
    <mergeCell ref="CQ74:CR75"/>
    <mergeCell ref="DE76:DI76"/>
    <mergeCell ref="DJ76:EB76"/>
    <mergeCell ref="EC76:EY77"/>
    <mergeCell ref="DE77:DI77"/>
    <mergeCell ref="DJ77:DP77"/>
    <mergeCell ref="DQ77:DV77"/>
    <mergeCell ref="DW77:EB77"/>
    <mergeCell ref="A76:F77"/>
    <mergeCell ref="G76:Y77"/>
    <mergeCell ref="Z76:BQ77"/>
    <mergeCell ref="BR76:BY77"/>
    <mergeCell ref="BZ76:CE77"/>
    <mergeCell ref="CF76:CP77"/>
    <mergeCell ref="CS76:CV77"/>
    <mergeCell ref="CW76:CZ77"/>
    <mergeCell ref="DA76:DD77"/>
    <mergeCell ref="CQ76:CR77"/>
    <mergeCell ref="DE78:DI78"/>
    <mergeCell ref="DJ78:EB78"/>
    <mergeCell ref="EC78:EY79"/>
    <mergeCell ref="DE79:DI79"/>
    <mergeCell ref="DJ79:DP79"/>
    <mergeCell ref="DQ79:DV79"/>
    <mergeCell ref="DW79:EB79"/>
    <mergeCell ref="A78:F79"/>
    <mergeCell ref="G78:Y79"/>
    <mergeCell ref="Z78:BQ79"/>
    <mergeCell ref="BR78:BY79"/>
    <mergeCell ref="BZ78:CE79"/>
    <mergeCell ref="CF78:CP79"/>
    <mergeCell ref="CS78:CV79"/>
    <mergeCell ref="CW78:CZ79"/>
    <mergeCell ref="DA78:DD79"/>
    <mergeCell ref="CQ78:CR79"/>
    <mergeCell ref="DE80:DI80"/>
    <mergeCell ref="DJ80:EB80"/>
    <mergeCell ref="EC80:EY81"/>
    <mergeCell ref="DE81:DI81"/>
    <mergeCell ref="DJ81:DP81"/>
    <mergeCell ref="DQ81:DV81"/>
    <mergeCell ref="DW81:EB81"/>
    <mergeCell ref="A80:F81"/>
    <mergeCell ref="G80:Y81"/>
    <mergeCell ref="Z80:BQ81"/>
    <mergeCell ref="BR80:BY81"/>
    <mergeCell ref="BZ80:CE81"/>
    <mergeCell ref="CF80:CP81"/>
    <mergeCell ref="CS80:CV81"/>
    <mergeCell ref="CW80:CZ81"/>
    <mergeCell ref="DA80:DD81"/>
    <mergeCell ref="CQ80:CR81"/>
    <mergeCell ref="DE82:DI82"/>
    <mergeCell ref="DJ82:EB82"/>
    <mergeCell ref="EC82:EY83"/>
    <mergeCell ref="DE83:DI83"/>
    <mergeCell ref="DJ83:DP83"/>
    <mergeCell ref="DQ83:DV83"/>
    <mergeCell ref="DW83:EB83"/>
    <mergeCell ref="A82:F83"/>
    <mergeCell ref="G82:Y83"/>
    <mergeCell ref="Z82:BQ83"/>
    <mergeCell ref="BR82:BY83"/>
    <mergeCell ref="BZ82:CE83"/>
    <mergeCell ref="CF82:CP83"/>
    <mergeCell ref="CS82:CV83"/>
    <mergeCell ref="CW82:CZ83"/>
    <mergeCell ref="DA82:DD83"/>
    <mergeCell ref="CQ82:CR83"/>
    <mergeCell ref="DE84:DI84"/>
    <mergeCell ref="DJ84:EB84"/>
    <mergeCell ref="EC84:EY85"/>
    <mergeCell ref="DE85:DI85"/>
    <mergeCell ref="DJ85:DP85"/>
    <mergeCell ref="DQ85:DV85"/>
    <mergeCell ref="DW85:EB85"/>
    <mergeCell ref="A84:F85"/>
    <mergeCell ref="G84:Y85"/>
    <mergeCell ref="Z84:BQ85"/>
    <mergeCell ref="BR84:BY85"/>
    <mergeCell ref="BZ84:CE85"/>
    <mergeCell ref="CF84:CP85"/>
    <mergeCell ref="CS84:CV85"/>
    <mergeCell ref="CW84:CZ85"/>
    <mergeCell ref="DA84:DD85"/>
    <mergeCell ref="CQ84:CR85"/>
    <mergeCell ref="FD16:FM17"/>
    <mergeCell ref="FN16:FX17"/>
    <mergeCell ref="FD18:FM19"/>
    <mergeCell ref="FN18:FX19"/>
    <mergeCell ref="FD20:FM21"/>
    <mergeCell ref="FN20:FX21"/>
    <mergeCell ref="FD22:FM23"/>
    <mergeCell ref="FN22:FX23"/>
    <mergeCell ref="FD24:FM25"/>
    <mergeCell ref="FN24:FX25"/>
    <mergeCell ref="FD26:FM27"/>
    <mergeCell ref="FN26:FX27"/>
    <mergeCell ref="FD28:FM29"/>
    <mergeCell ref="FN28:FX29"/>
    <mergeCell ref="FD30:FM31"/>
    <mergeCell ref="FN30:FX31"/>
    <mergeCell ref="FD32:FM33"/>
    <mergeCell ref="FN32:FX33"/>
    <mergeCell ref="FD34:FM35"/>
    <mergeCell ref="FN34:FX35"/>
    <mergeCell ref="FD36:FM37"/>
    <mergeCell ref="FN36:FX37"/>
    <mergeCell ref="FD38:FM39"/>
    <mergeCell ref="FN38:FX39"/>
    <mergeCell ref="FD40:FM41"/>
    <mergeCell ref="FN40:FX41"/>
    <mergeCell ref="FD42:FM43"/>
    <mergeCell ref="FN42:FX43"/>
    <mergeCell ref="FD44:FM45"/>
    <mergeCell ref="FN44:FX45"/>
    <mergeCell ref="FD46:FM47"/>
    <mergeCell ref="FN46:FX47"/>
    <mergeCell ref="FD48:FM49"/>
    <mergeCell ref="FN48:FX49"/>
    <mergeCell ref="FD50:FM51"/>
    <mergeCell ref="FN50:FX51"/>
    <mergeCell ref="FD52:FM53"/>
    <mergeCell ref="FN52:FX53"/>
    <mergeCell ref="FD54:FM55"/>
    <mergeCell ref="FN54:FX55"/>
    <mergeCell ref="FD56:FM57"/>
    <mergeCell ref="FN56:FX57"/>
    <mergeCell ref="FD58:FM59"/>
    <mergeCell ref="FN58:FX59"/>
    <mergeCell ref="FD60:FM61"/>
    <mergeCell ref="FN60:FX61"/>
    <mergeCell ref="FD62:FM63"/>
    <mergeCell ref="FN62:FX63"/>
    <mergeCell ref="FD64:FM65"/>
    <mergeCell ref="FN64:FX65"/>
    <mergeCell ref="FD66:FM67"/>
    <mergeCell ref="FN66:FX67"/>
    <mergeCell ref="FD68:FM69"/>
    <mergeCell ref="FN68:FX69"/>
    <mergeCell ref="FD70:FM71"/>
    <mergeCell ref="FN70:FX71"/>
    <mergeCell ref="FD72:FM73"/>
    <mergeCell ref="FN72:FX73"/>
    <mergeCell ref="FD74:FM75"/>
    <mergeCell ref="FN74:FX75"/>
    <mergeCell ref="FD76:FM77"/>
    <mergeCell ref="FN76:FX77"/>
    <mergeCell ref="FD78:FM79"/>
    <mergeCell ref="FN78:FX79"/>
    <mergeCell ref="FD80:FM81"/>
    <mergeCell ref="FN80:FX81"/>
    <mergeCell ref="FD82:FM83"/>
    <mergeCell ref="FN82:FX83"/>
    <mergeCell ref="FD84:FM85"/>
    <mergeCell ref="FN84:FX85"/>
  </mergeCells>
  <phoneticPr fontId="5"/>
  <pageMargins left="0.78740157480314965" right="3.937007874015748E-2" top="0.39370078740157483" bottom="0.39370078740157483" header="0.31496062992125984" footer="0.19685039370078741"/>
  <pageSetup paperSize="9" scale="86" orientation="landscape" blackAndWhite="1" r:id="rId1"/>
  <headerFooter alignWithMargins="0">
    <oddFooter>&amp;C&amp;P&amp;"ＭＳ Ｐゴシック,標準"ページ</oddFooter>
  </headerFooter>
  <rowBreaks count="1" manualBreakCount="1">
    <brk id="33" max="15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4"/>
  <sheetViews>
    <sheetView view="pageBreakPreview" topLeftCell="A9" zoomScale="140" zoomScaleNormal="100" zoomScaleSheetLayoutView="140" workbookViewId="0">
      <selection activeCell="AA18" sqref="AA18"/>
    </sheetView>
  </sheetViews>
  <sheetFormatPr defaultColWidth="3.7109375" defaultRowHeight="15" customHeight="1"/>
  <cols>
    <col min="1" max="25" width="1.7109375" style="24" customWidth="1"/>
    <col min="26" max="26" width="1.7109375" customWidth="1"/>
    <col min="27" max="40" width="1.7109375" style="24" customWidth="1"/>
    <col min="41" max="47" width="3.7109375" style="24"/>
    <col min="48" max="49" width="3.7109375" style="24" customWidth="1"/>
    <col min="50" max="16384" width="3.7109375" style="24"/>
  </cols>
  <sheetData>
    <row r="1" spans="1:64" ht="15" customHeight="1">
      <c r="AM1" s="791" t="s">
        <v>31</v>
      </c>
      <c r="AN1" s="792"/>
      <c r="AO1" s="792"/>
      <c r="AP1" s="792"/>
      <c r="AQ1" s="792"/>
      <c r="AR1" s="792"/>
      <c r="AS1" s="792"/>
      <c r="AT1" s="792"/>
    </row>
    <row r="2" spans="1:64" ht="15" customHeight="1">
      <c r="AJ2" s="25"/>
      <c r="AK2" s="25"/>
      <c r="AL2" s="25"/>
      <c r="AM2" s="793"/>
      <c r="AN2" s="793"/>
      <c r="AO2" s="793"/>
      <c r="AP2" s="793"/>
      <c r="AQ2" s="793"/>
      <c r="AR2" s="793"/>
      <c r="AS2" s="793"/>
      <c r="AT2" s="793"/>
      <c r="AU2" s="25"/>
      <c r="BD2" s="25" t="s">
        <v>45</v>
      </c>
      <c r="BE2" s="25"/>
      <c r="BF2" s="25"/>
      <c r="BG2" s="26"/>
      <c r="BH2" s="27"/>
      <c r="BI2" s="27"/>
      <c r="BJ2" s="27"/>
      <c r="BK2" s="27"/>
    </row>
    <row r="3" spans="1:64" ht="15" customHeight="1">
      <c r="BJ3" s="24" t="s">
        <v>44</v>
      </c>
    </row>
    <row r="4" spans="1:64" ht="20.100000000000001" customHeight="1">
      <c r="B4" s="769" t="s">
        <v>69</v>
      </c>
      <c r="C4" s="770"/>
      <c r="D4" s="770"/>
      <c r="E4" s="770"/>
      <c r="F4" s="770"/>
      <c r="G4" s="770"/>
      <c r="H4" s="770"/>
      <c r="I4" s="770"/>
      <c r="J4" s="770"/>
      <c r="K4" s="770"/>
      <c r="L4" s="770"/>
      <c r="M4" s="770"/>
      <c r="N4" s="770"/>
      <c r="O4" s="770"/>
      <c r="P4" s="770"/>
      <c r="Q4" s="770"/>
      <c r="R4" s="770"/>
      <c r="S4" s="770"/>
      <c r="T4" s="770"/>
      <c r="U4" s="770"/>
      <c r="AX4" s="28" t="s">
        <v>22</v>
      </c>
      <c r="AY4" s="29"/>
      <c r="AZ4" s="30"/>
      <c r="BA4" s="31"/>
      <c r="BB4" s="32"/>
      <c r="BC4" s="32"/>
      <c r="BD4" s="32"/>
      <c r="BE4" s="32"/>
      <c r="BF4" s="32"/>
      <c r="BG4" s="32"/>
      <c r="BH4" s="33"/>
      <c r="BI4" s="34"/>
      <c r="BJ4" s="34"/>
      <c r="BK4" s="34"/>
      <c r="BL4" s="35"/>
    </row>
    <row r="5" spans="1:64" ht="15" customHeight="1">
      <c r="A5" s="36"/>
      <c r="B5" s="771"/>
      <c r="C5" s="771"/>
      <c r="D5" s="771"/>
      <c r="E5" s="771"/>
      <c r="F5" s="771"/>
      <c r="G5" s="771"/>
      <c r="H5" s="771"/>
      <c r="I5" s="771"/>
      <c r="J5" s="771"/>
      <c r="K5" s="771"/>
      <c r="L5" s="771"/>
      <c r="M5" s="771"/>
      <c r="N5" s="771"/>
      <c r="O5" s="771"/>
      <c r="P5" s="771"/>
      <c r="Q5" s="771"/>
      <c r="R5" s="771"/>
      <c r="S5" s="771"/>
      <c r="T5" s="771"/>
      <c r="U5" s="771"/>
      <c r="V5" s="128"/>
      <c r="W5" s="38"/>
      <c r="AX5" s="37" t="s">
        <v>23</v>
      </c>
      <c r="AY5" s="38"/>
      <c r="AZ5" s="38"/>
      <c r="BA5" s="38"/>
      <c r="BB5" s="38"/>
      <c r="BC5" s="38"/>
      <c r="BD5" s="38"/>
      <c r="BE5" s="38"/>
      <c r="BF5" s="38"/>
      <c r="BG5" s="38"/>
      <c r="BH5" s="38"/>
      <c r="BI5" s="38"/>
      <c r="BJ5" s="38"/>
      <c r="BK5" s="38"/>
      <c r="BL5" s="39"/>
    </row>
    <row r="6" spans="1:64" ht="21.95" customHeight="1">
      <c r="A6" s="89"/>
      <c r="B6" s="89"/>
      <c r="C6" s="89"/>
      <c r="D6" s="89"/>
      <c r="E6" s="89"/>
      <c r="F6" s="89"/>
      <c r="G6" s="89"/>
      <c r="H6" s="89"/>
      <c r="I6" s="89"/>
      <c r="J6" s="89"/>
      <c r="K6" s="89"/>
      <c r="L6" s="89"/>
      <c r="M6" s="89"/>
      <c r="N6" s="89"/>
      <c r="O6" s="89"/>
      <c r="P6" s="89"/>
      <c r="Q6" s="89"/>
      <c r="R6" s="89"/>
      <c r="S6" s="89"/>
      <c r="T6" s="89"/>
      <c r="U6" s="89"/>
      <c r="V6" s="89"/>
      <c r="W6" s="89"/>
      <c r="X6" s="89"/>
      <c r="Y6" s="89"/>
      <c r="Z6" s="90"/>
      <c r="AA6" s="89"/>
      <c r="AB6" s="89"/>
      <c r="AC6" s="89"/>
      <c r="AD6" s="89"/>
      <c r="AE6" s="89"/>
      <c r="AF6" s="89"/>
      <c r="AG6" s="89"/>
      <c r="AH6" s="89"/>
      <c r="AI6" s="89"/>
      <c r="AJ6" s="89"/>
      <c r="AK6" s="89"/>
      <c r="AL6" s="89"/>
      <c r="AM6" s="89"/>
      <c r="AN6" s="89"/>
      <c r="AO6" s="89"/>
      <c r="AX6" s="796"/>
      <c r="AY6" s="797"/>
      <c r="AZ6" s="797"/>
      <c r="BA6" s="797"/>
      <c r="BB6" s="797"/>
      <c r="BC6" s="797"/>
      <c r="BD6" s="797"/>
      <c r="BE6" s="797"/>
      <c r="BF6" s="797"/>
      <c r="BG6" s="797"/>
      <c r="BH6" s="797"/>
      <c r="BI6" s="797"/>
      <c r="BJ6" s="797"/>
      <c r="BK6" s="797"/>
      <c r="BL6" s="39"/>
    </row>
    <row r="7" spans="1:64" ht="21.95" customHeight="1">
      <c r="A7" s="89"/>
      <c r="B7" s="89"/>
      <c r="C7" s="89"/>
      <c r="D7" s="89"/>
      <c r="E7" s="89"/>
      <c r="F7" s="89"/>
      <c r="G7" s="89"/>
      <c r="H7" s="89"/>
      <c r="I7" s="89"/>
      <c r="J7" s="89"/>
      <c r="K7" s="89"/>
      <c r="L7" s="89"/>
      <c r="M7" s="89"/>
      <c r="N7" s="89"/>
      <c r="O7" s="89"/>
      <c r="P7" s="89"/>
      <c r="Q7" s="89"/>
      <c r="R7" s="89"/>
      <c r="S7" s="89"/>
      <c r="T7" s="89"/>
      <c r="U7" s="89"/>
      <c r="V7" s="89"/>
      <c r="W7" s="89"/>
      <c r="X7" s="89"/>
      <c r="Y7" s="89"/>
      <c r="Z7" s="90"/>
      <c r="AA7" s="89"/>
      <c r="AB7" s="89"/>
      <c r="AC7" s="89"/>
      <c r="AD7" s="89"/>
      <c r="AE7" s="89"/>
      <c r="AF7" s="89"/>
      <c r="AG7" s="89"/>
      <c r="AH7" s="89"/>
      <c r="AI7" s="89"/>
      <c r="AJ7" s="89"/>
      <c r="AK7" s="89"/>
      <c r="AL7" s="89"/>
      <c r="AM7" s="89"/>
      <c r="AN7" s="89"/>
      <c r="AO7" s="89"/>
      <c r="AX7" s="798"/>
      <c r="AY7" s="797"/>
      <c r="AZ7" s="797"/>
      <c r="BA7" s="797"/>
      <c r="BB7" s="797"/>
      <c r="BC7" s="797"/>
      <c r="BD7" s="797"/>
      <c r="BE7" s="797"/>
      <c r="BF7" s="797"/>
      <c r="BG7" s="797"/>
      <c r="BH7" s="797"/>
      <c r="BI7" s="797"/>
      <c r="BJ7" s="797"/>
      <c r="BK7" s="797"/>
      <c r="BL7" s="39"/>
    </row>
    <row r="8" spans="1:64" ht="15" customHeight="1">
      <c r="A8" s="785" t="s">
        <v>32</v>
      </c>
      <c r="B8" s="786"/>
      <c r="C8" s="786"/>
      <c r="D8" s="786"/>
      <c r="E8" s="787"/>
      <c r="F8" s="93"/>
      <c r="G8" s="93"/>
      <c r="H8" s="93"/>
      <c r="I8" s="93"/>
      <c r="J8" s="93"/>
      <c r="K8" s="94"/>
      <c r="L8" s="93"/>
      <c r="M8" s="93"/>
      <c r="N8" s="94"/>
      <c r="O8" s="93"/>
      <c r="P8" s="93"/>
      <c r="Q8" s="94"/>
      <c r="R8" s="93"/>
      <c r="S8" s="93"/>
      <c r="T8" s="94"/>
      <c r="U8" s="93"/>
      <c r="V8" s="93"/>
      <c r="W8" s="95"/>
      <c r="X8" s="89"/>
      <c r="Y8" s="89"/>
      <c r="Z8" s="90"/>
      <c r="AA8" s="89"/>
      <c r="AB8" s="89"/>
      <c r="AC8" s="89"/>
      <c r="AD8" s="89"/>
      <c r="AE8" s="89"/>
      <c r="AF8" s="89"/>
      <c r="AG8" s="89"/>
      <c r="AH8" s="89"/>
      <c r="AI8" s="89"/>
      <c r="AJ8" s="89"/>
      <c r="AK8" s="89"/>
      <c r="AL8" s="89"/>
      <c r="AM8" s="89"/>
      <c r="AN8" s="89"/>
      <c r="AO8" s="89"/>
      <c r="AX8" s="798"/>
      <c r="AY8" s="797"/>
      <c r="AZ8" s="797"/>
      <c r="BA8" s="797"/>
      <c r="BB8" s="797"/>
      <c r="BC8" s="797"/>
      <c r="BD8" s="797"/>
      <c r="BE8" s="797"/>
      <c r="BF8" s="797"/>
      <c r="BG8" s="797"/>
      <c r="BH8" s="797"/>
      <c r="BI8" s="797"/>
      <c r="BJ8" s="797"/>
      <c r="BK8" s="797"/>
      <c r="BL8" s="39"/>
    </row>
    <row r="9" spans="1:64" ht="15" customHeight="1">
      <c r="A9" s="788" t="s">
        <v>33</v>
      </c>
      <c r="B9" s="789"/>
      <c r="C9" s="789"/>
      <c r="D9" s="789"/>
      <c r="E9" s="790"/>
      <c r="F9" s="100"/>
      <c r="G9" s="100"/>
      <c r="H9" s="96"/>
      <c r="I9" s="100"/>
      <c r="J9" s="100"/>
      <c r="K9" s="96"/>
      <c r="L9" s="100"/>
      <c r="M9" s="100"/>
      <c r="N9" s="96"/>
      <c r="O9" s="100"/>
      <c r="P9" s="100"/>
      <c r="Q9" s="96"/>
      <c r="R9" s="100"/>
      <c r="S9" s="100"/>
      <c r="T9" s="96"/>
      <c r="U9" s="100"/>
      <c r="V9" s="100"/>
      <c r="W9" s="97"/>
      <c r="X9" s="98"/>
      <c r="Y9" s="98"/>
      <c r="Z9" s="92"/>
      <c r="AA9" s="98"/>
      <c r="AB9" s="98"/>
      <c r="AC9" s="98"/>
      <c r="AD9" s="98"/>
      <c r="AE9" s="98"/>
      <c r="AF9" s="98"/>
      <c r="AG9" s="98"/>
      <c r="AH9" s="98"/>
      <c r="AI9" s="98"/>
      <c r="AJ9" s="98"/>
      <c r="AK9" s="98"/>
      <c r="AL9" s="98"/>
      <c r="AM9" s="98"/>
      <c r="AN9" s="98"/>
      <c r="AO9" s="89"/>
      <c r="AX9" s="799"/>
      <c r="AY9" s="789"/>
      <c r="AZ9" s="789"/>
      <c r="BA9" s="789"/>
      <c r="BB9" s="789"/>
      <c r="BC9" s="789"/>
      <c r="BD9" s="789"/>
      <c r="BE9" s="789"/>
      <c r="BF9" s="789"/>
      <c r="BG9" s="789"/>
      <c r="BH9" s="789"/>
      <c r="BI9" s="789"/>
      <c r="BJ9" s="789"/>
      <c r="BK9" s="789"/>
      <c r="BL9" s="61" t="s">
        <v>70</v>
      </c>
    </row>
    <row r="10" spans="1:64" ht="15" customHeight="1">
      <c r="A10" s="785" t="s">
        <v>34</v>
      </c>
      <c r="B10" s="786"/>
      <c r="C10" s="786"/>
      <c r="D10" s="786"/>
      <c r="E10" s="787"/>
      <c r="F10" s="93"/>
      <c r="G10" s="93"/>
      <c r="H10" s="93"/>
      <c r="I10" s="93"/>
      <c r="J10" s="93"/>
      <c r="K10" s="93"/>
      <c r="L10" s="93"/>
      <c r="M10" s="93"/>
      <c r="N10" s="93"/>
      <c r="O10" s="93"/>
      <c r="P10" s="93"/>
      <c r="Q10" s="93"/>
      <c r="R10" s="93"/>
      <c r="S10" s="93"/>
      <c r="T10" s="93"/>
      <c r="U10" s="93"/>
      <c r="V10" s="93"/>
      <c r="W10" s="93"/>
      <c r="X10" s="93"/>
      <c r="Y10" s="93"/>
      <c r="Z10" s="121"/>
      <c r="AA10" s="93"/>
      <c r="AB10" s="93"/>
      <c r="AC10" s="93"/>
      <c r="AD10" s="93"/>
      <c r="AE10" s="93"/>
      <c r="AF10" s="93"/>
      <c r="AG10" s="93"/>
      <c r="AH10" s="93"/>
      <c r="AI10" s="93"/>
      <c r="AJ10" s="93"/>
      <c r="AK10" s="93"/>
      <c r="AL10" s="93"/>
      <c r="AM10" s="93"/>
      <c r="AN10" s="93"/>
      <c r="AO10" s="99"/>
      <c r="AP10" s="89"/>
      <c r="AT10" s="800" t="s">
        <v>60</v>
      </c>
      <c r="AU10" s="801"/>
      <c r="AV10" s="801"/>
      <c r="AW10" s="801"/>
      <c r="AX10" s="801"/>
      <c r="AY10" s="801"/>
      <c r="AZ10" s="801"/>
      <c r="BA10" s="801"/>
      <c r="BB10" s="801"/>
      <c r="BC10" s="801"/>
      <c r="BD10" s="801"/>
      <c r="BE10" s="801"/>
      <c r="BF10" s="801"/>
      <c r="BG10" s="801"/>
      <c r="BH10" s="801"/>
      <c r="BI10" s="801"/>
      <c r="BJ10" s="801"/>
      <c r="BK10" s="801"/>
      <c r="BL10" s="801"/>
    </row>
    <row r="11" spans="1:64" ht="15" customHeight="1">
      <c r="A11" s="788" t="s">
        <v>35</v>
      </c>
      <c r="B11" s="789"/>
      <c r="C11" s="789"/>
      <c r="D11" s="789"/>
      <c r="E11" s="790"/>
      <c r="F11" s="100"/>
      <c r="G11" s="100"/>
      <c r="H11" s="100"/>
      <c r="I11" s="100"/>
      <c r="J11" s="100"/>
      <c r="K11" s="100"/>
      <c r="L11" s="100"/>
      <c r="M11" s="100"/>
      <c r="N11" s="100"/>
      <c r="O11" s="100"/>
      <c r="P11" s="100"/>
      <c r="Q11" s="100"/>
      <c r="R11" s="100"/>
      <c r="S11" s="100"/>
      <c r="T11" s="100"/>
      <c r="U11" s="100"/>
      <c r="V11" s="100"/>
      <c r="W11" s="100"/>
      <c r="X11" s="100"/>
      <c r="Y11" s="100"/>
      <c r="Z11" s="122"/>
      <c r="AA11" s="100"/>
      <c r="AB11" s="100"/>
      <c r="AC11" s="100"/>
      <c r="AD11" s="100"/>
      <c r="AE11" s="100"/>
      <c r="AF11" s="100"/>
      <c r="AG11" s="100"/>
      <c r="AH11" s="100"/>
      <c r="AI11" s="100"/>
      <c r="AJ11" s="100"/>
      <c r="AK11" s="100"/>
      <c r="AL11" s="100"/>
      <c r="AM11" s="100"/>
      <c r="AN11" s="100"/>
      <c r="AO11" s="109"/>
      <c r="AP11" s="89"/>
      <c r="AS11" s="53"/>
      <c r="AT11" s="802"/>
      <c r="AU11" s="802"/>
      <c r="AV11" s="802"/>
      <c r="AW11" s="802"/>
      <c r="AX11" s="802"/>
      <c r="AY11" s="802"/>
      <c r="AZ11" s="802"/>
      <c r="BA11" s="802"/>
      <c r="BB11" s="802"/>
      <c r="BC11" s="802"/>
      <c r="BD11" s="802"/>
      <c r="BE11" s="802"/>
      <c r="BF11" s="802"/>
      <c r="BG11" s="802"/>
      <c r="BH11" s="802"/>
      <c r="BI11" s="802"/>
      <c r="BJ11" s="802"/>
      <c r="BK11" s="802"/>
      <c r="BL11" s="802"/>
    </row>
    <row r="12" spans="1:64" ht="15" customHeight="1">
      <c r="A12" s="91" t="s">
        <v>36</v>
      </c>
      <c r="B12" s="92"/>
      <c r="C12" s="92"/>
      <c r="D12" s="92"/>
      <c r="E12" s="92"/>
      <c r="F12" s="98"/>
      <c r="G12" s="98"/>
      <c r="H12" s="98"/>
      <c r="I12" s="91" t="s">
        <v>37</v>
      </c>
      <c r="J12" s="98"/>
      <c r="K12" s="98"/>
      <c r="L12" s="98"/>
      <c r="M12" s="98"/>
      <c r="N12" s="98"/>
      <c r="O12" s="98"/>
      <c r="P12" s="98"/>
      <c r="Q12" s="98"/>
      <c r="R12" s="98"/>
      <c r="S12" s="98"/>
      <c r="T12" s="91" t="s">
        <v>38</v>
      </c>
      <c r="U12" s="98"/>
      <c r="V12" s="98"/>
      <c r="W12" s="98"/>
      <c r="X12" s="98"/>
      <c r="Y12" s="38"/>
      <c r="Z12" s="98"/>
      <c r="AA12" s="39"/>
      <c r="AB12" s="102" t="s">
        <v>63</v>
      </c>
      <c r="AC12" s="101"/>
      <c r="AD12" s="101"/>
      <c r="AE12" s="101"/>
      <c r="AF12" s="101"/>
      <c r="AG12" s="101"/>
      <c r="AH12" s="101"/>
      <c r="AI12" s="101"/>
      <c r="AJ12" s="101"/>
      <c r="AK12" s="101"/>
      <c r="AL12" s="103"/>
      <c r="AM12" s="107"/>
      <c r="AN12" s="107"/>
      <c r="AO12" s="89"/>
      <c r="AR12" s="766" t="s">
        <v>49</v>
      </c>
      <c r="AS12" s="803"/>
      <c r="AT12" s="804"/>
      <c r="AU12" s="766" t="s">
        <v>50</v>
      </c>
      <c r="AV12" s="803"/>
      <c r="AW12" s="804"/>
      <c r="AX12" s="766" t="s">
        <v>51</v>
      </c>
      <c r="AY12" s="803"/>
      <c r="AZ12" s="804"/>
      <c r="BA12" s="766" t="s">
        <v>52</v>
      </c>
      <c r="BB12" s="803"/>
      <c r="BC12" s="804"/>
      <c r="BD12" s="766" t="s">
        <v>53</v>
      </c>
      <c r="BE12" s="803"/>
      <c r="BF12" s="804"/>
      <c r="BG12" s="766" t="s">
        <v>54</v>
      </c>
      <c r="BH12" s="803"/>
      <c r="BI12" s="804"/>
      <c r="BJ12" s="766" t="s">
        <v>55</v>
      </c>
      <c r="BK12" s="803"/>
      <c r="BL12" s="804"/>
    </row>
    <row r="13" spans="1:64" ht="15" customHeight="1">
      <c r="A13" s="104"/>
      <c r="B13" s="100"/>
      <c r="C13" s="96"/>
      <c r="D13" s="100"/>
      <c r="E13" s="96"/>
      <c r="F13" s="100"/>
      <c r="G13" s="100"/>
      <c r="H13" s="97"/>
      <c r="I13" s="104"/>
      <c r="J13" s="100"/>
      <c r="K13" s="100"/>
      <c r="L13" s="96"/>
      <c r="M13" s="100"/>
      <c r="N13" s="100"/>
      <c r="O13" s="96"/>
      <c r="P13" s="100"/>
      <c r="Q13" s="100"/>
      <c r="R13" s="100"/>
      <c r="S13" s="97"/>
      <c r="T13" s="104"/>
      <c r="U13" s="100"/>
      <c r="V13" s="100"/>
      <c r="W13" s="96"/>
      <c r="X13" s="96"/>
      <c r="Y13" s="51"/>
      <c r="Z13" s="96"/>
      <c r="AA13" s="113"/>
      <c r="AB13" s="104"/>
      <c r="AC13" s="100"/>
      <c r="AD13" s="100"/>
      <c r="AE13" s="96"/>
      <c r="AF13" s="100"/>
      <c r="AG13" s="100"/>
      <c r="AH13" s="96"/>
      <c r="AI13" s="100"/>
      <c r="AJ13" s="100"/>
      <c r="AK13" s="100"/>
      <c r="AL13" s="97"/>
      <c r="AM13" s="107"/>
      <c r="AN13" s="108"/>
      <c r="AO13" s="89"/>
      <c r="AR13" s="54"/>
      <c r="AS13" s="55"/>
      <c r="AT13" s="56"/>
      <c r="AU13" s="54"/>
      <c r="AV13" s="57"/>
      <c r="AW13" s="55"/>
      <c r="AX13" s="54"/>
      <c r="AY13" s="55"/>
      <c r="AZ13" s="56"/>
      <c r="BA13" s="54"/>
      <c r="BB13" s="55"/>
      <c r="BC13" s="56"/>
      <c r="BD13" s="54"/>
      <c r="BE13" s="55"/>
      <c r="BF13" s="56"/>
      <c r="BG13" s="54"/>
      <c r="BH13" s="55"/>
      <c r="BI13" s="56"/>
      <c r="BJ13" s="54"/>
      <c r="BK13" s="55"/>
      <c r="BL13" s="56"/>
    </row>
    <row r="14" spans="1:64" ht="24.95" customHeight="1">
      <c r="A14" s="123" t="s">
        <v>40</v>
      </c>
      <c r="B14" s="126"/>
      <c r="C14" s="126"/>
      <c r="D14" s="126"/>
      <c r="E14" s="127"/>
      <c r="F14" s="129" t="s">
        <v>64</v>
      </c>
      <c r="G14" s="124"/>
      <c r="H14" s="130"/>
      <c r="I14" s="130"/>
      <c r="J14" s="130"/>
      <c r="K14" s="130"/>
      <c r="L14" s="130"/>
      <c r="M14" s="130"/>
      <c r="N14" s="130"/>
      <c r="O14" s="124" t="s">
        <v>67</v>
      </c>
      <c r="P14" s="125"/>
      <c r="Q14" s="129" t="s">
        <v>65</v>
      </c>
      <c r="R14" s="124"/>
      <c r="S14" s="130"/>
      <c r="T14" s="130"/>
      <c r="U14" s="130"/>
      <c r="V14" s="130"/>
      <c r="W14" s="130"/>
      <c r="X14" s="130"/>
      <c r="Y14" s="130"/>
      <c r="Z14" s="124" t="s">
        <v>46</v>
      </c>
      <c r="AA14" s="125"/>
      <c r="AB14" s="129" t="s">
        <v>66</v>
      </c>
      <c r="AC14" s="124"/>
      <c r="AD14" s="130"/>
      <c r="AE14" s="130"/>
      <c r="AF14" s="130"/>
      <c r="AG14" s="130"/>
      <c r="AH14" s="130"/>
      <c r="AI14" s="130"/>
      <c r="AJ14" s="130"/>
      <c r="AK14" s="124" t="s">
        <v>68</v>
      </c>
      <c r="AL14" s="125"/>
      <c r="AM14" s="89"/>
      <c r="AN14" s="98"/>
      <c r="AO14" s="89"/>
      <c r="AR14" s="69"/>
      <c r="AS14" s="59"/>
      <c r="AT14" s="60"/>
      <c r="AU14" s="69"/>
      <c r="AV14" s="59"/>
      <c r="AW14" s="59"/>
      <c r="AX14" s="69"/>
      <c r="AY14" s="59"/>
      <c r="AZ14" s="60"/>
      <c r="BA14" s="69"/>
      <c r="BB14" s="59"/>
      <c r="BC14" s="60"/>
      <c r="BD14" s="69"/>
      <c r="BE14" s="59"/>
      <c r="BF14" s="60"/>
      <c r="BG14" s="69"/>
      <c r="BH14" s="59"/>
      <c r="BI14" s="60"/>
      <c r="BJ14" s="69"/>
      <c r="BK14" s="59"/>
      <c r="BL14" s="60"/>
    </row>
    <row r="15" spans="1:64" ht="9.9499999999999993" customHeight="1">
      <c r="A15" s="105"/>
      <c r="B15" s="98"/>
      <c r="C15" s="105"/>
      <c r="D15" s="98"/>
      <c r="E15" s="98"/>
      <c r="F15" s="98"/>
      <c r="G15" s="98"/>
      <c r="H15" s="105"/>
      <c r="I15" s="98"/>
      <c r="J15" s="98"/>
      <c r="K15" s="98"/>
      <c r="L15" s="98"/>
      <c r="M15" s="98"/>
      <c r="N15" s="98"/>
      <c r="O15" s="98"/>
      <c r="P15" s="98"/>
      <c r="Q15" s="105"/>
      <c r="R15" s="98"/>
      <c r="S15" s="98"/>
      <c r="T15" s="98"/>
      <c r="U15" s="98"/>
      <c r="V15" s="98"/>
      <c r="W15" s="98"/>
      <c r="X15" s="98"/>
      <c r="Y15" s="98"/>
      <c r="Z15" s="92"/>
      <c r="AA15" s="105"/>
      <c r="AB15" s="98"/>
      <c r="AC15" s="98"/>
      <c r="AD15" s="105"/>
      <c r="AE15" s="98"/>
      <c r="AF15" s="98"/>
      <c r="AG15" s="98"/>
      <c r="AH15" s="98"/>
      <c r="AI15" s="98"/>
      <c r="AJ15" s="98"/>
      <c r="AK15" s="98"/>
      <c r="AL15" s="98"/>
      <c r="AM15" s="98"/>
      <c r="AN15" s="98"/>
      <c r="AO15" s="98"/>
      <c r="AP15" s="98"/>
      <c r="AQ15" s="38"/>
      <c r="AR15" s="25"/>
      <c r="AS15" s="25"/>
      <c r="AT15" s="25"/>
      <c r="AU15" s="25"/>
      <c r="AV15" s="25"/>
      <c r="AW15" s="25"/>
      <c r="AX15" s="25"/>
      <c r="AY15" s="25"/>
      <c r="AZ15" s="25"/>
      <c r="BA15" s="25"/>
      <c r="BB15" s="25"/>
      <c r="BC15" s="25"/>
      <c r="BD15" s="25"/>
      <c r="BE15" s="25"/>
      <c r="BF15" s="25"/>
      <c r="BG15" s="25"/>
      <c r="BH15" s="25"/>
      <c r="BI15" s="25"/>
      <c r="BJ15" s="25"/>
      <c r="BK15" s="25"/>
      <c r="BL15" s="29"/>
    </row>
    <row r="16" spans="1:64" ht="20.100000000000001" customHeight="1">
      <c r="A16" s="778" t="s">
        <v>7</v>
      </c>
      <c r="B16" s="779"/>
      <c r="C16" s="780"/>
      <c r="D16" s="772" t="s">
        <v>8</v>
      </c>
      <c r="E16" s="773"/>
      <c r="F16" s="773"/>
      <c r="G16" s="773"/>
      <c r="H16" s="773"/>
      <c r="I16" s="773"/>
      <c r="J16" s="773"/>
      <c r="K16" s="774"/>
      <c r="L16" s="772" t="s">
        <v>9</v>
      </c>
      <c r="M16" s="773"/>
      <c r="N16" s="773"/>
      <c r="O16" s="773"/>
      <c r="P16" s="773"/>
      <c r="Q16" s="773"/>
      <c r="R16" s="773"/>
      <c r="S16" s="773"/>
      <c r="T16" s="773"/>
      <c r="U16" s="773"/>
      <c r="V16" s="773"/>
      <c r="W16" s="773"/>
      <c r="X16" s="773"/>
      <c r="Y16" s="773"/>
      <c r="Z16" s="773"/>
      <c r="AA16" s="773"/>
      <c r="AB16" s="774"/>
      <c r="AC16" s="772" t="s">
        <v>10</v>
      </c>
      <c r="AD16" s="773"/>
      <c r="AE16" s="773"/>
      <c r="AF16" s="774"/>
      <c r="AG16" s="784" t="s">
        <v>11</v>
      </c>
      <c r="AH16" s="774"/>
      <c r="AI16" s="772" t="s">
        <v>12</v>
      </c>
      <c r="AJ16" s="773"/>
      <c r="AK16" s="773"/>
      <c r="AL16" s="773"/>
      <c r="AM16" s="773"/>
      <c r="AN16" s="774"/>
      <c r="AO16" s="772" t="s">
        <v>13</v>
      </c>
      <c r="AP16" s="773"/>
      <c r="AQ16" s="773"/>
      <c r="AR16" s="774"/>
      <c r="AS16" s="794" t="s">
        <v>14</v>
      </c>
      <c r="AT16" s="772" t="s">
        <v>15</v>
      </c>
      <c r="AU16" s="773"/>
      <c r="AV16" s="774"/>
      <c r="AW16" s="805" t="s">
        <v>61</v>
      </c>
      <c r="AX16" s="786"/>
      <c r="AY16" s="787"/>
      <c r="AZ16" s="806" t="s">
        <v>59</v>
      </c>
      <c r="BA16" s="786"/>
      <c r="BB16" s="787"/>
      <c r="BC16" s="766" t="s">
        <v>19</v>
      </c>
      <c r="BD16" s="803"/>
      <c r="BE16" s="804"/>
      <c r="BF16" s="807" t="s">
        <v>62</v>
      </c>
      <c r="BG16" s="773"/>
      <c r="BH16" s="774"/>
      <c r="BI16" s="772" t="s">
        <v>21</v>
      </c>
      <c r="BJ16" s="773"/>
      <c r="BK16" s="773"/>
      <c r="BL16" s="774"/>
    </row>
    <row r="17" spans="1:64" ht="20.100000000000001" customHeight="1">
      <c r="A17" s="781"/>
      <c r="B17" s="782"/>
      <c r="C17" s="783"/>
      <c r="D17" s="775"/>
      <c r="E17" s="776"/>
      <c r="F17" s="776"/>
      <c r="G17" s="776"/>
      <c r="H17" s="776"/>
      <c r="I17" s="776"/>
      <c r="J17" s="776"/>
      <c r="K17" s="777"/>
      <c r="L17" s="775"/>
      <c r="M17" s="776"/>
      <c r="N17" s="776"/>
      <c r="O17" s="776"/>
      <c r="P17" s="776"/>
      <c r="Q17" s="776"/>
      <c r="R17" s="776"/>
      <c r="S17" s="776"/>
      <c r="T17" s="776"/>
      <c r="U17" s="776"/>
      <c r="V17" s="776"/>
      <c r="W17" s="776"/>
      <c r="X17" s="776"/>
      <c r="Y17" s="776"/>
      <c r="Z17" s="776"/>
      <c r="AA17" s="776"/>
      <c r="AB17" s="777"/>
      <c r="AC17" s="775"/>
      <c r="AD17" s="776"/>
      <c r="AE17" s="776"/>
      <c r="AF17" s="777"/>
      <c r="AG17" s="775"/>
      <c r="AH17" s="777"/>
      <c r="AI17" s="775"/>
      <c r="AJ17" s="776"/>
      <c r="AK17" s="776"/>
      <c r="AL17" s="776"/>
      <c r="AM17" s="776"/>
      <c r="AN17" s="777"/>
      <c r="AO17" s="775"/>
      <c r="AP17" s="776"/>
      <c r="AQ17" s="776"/>
      <c r="AR17" s="777"/>
      <c r="AS17" s="765"/>
      <c r="AT17" s="795" t="s">
        <v>16</v>
      </c>
      <c r="AU17" s="776"/>
      <c r="AV17" s="777"/>
      <c r="AW17" s="799"/>
      <c r="AX17" s="789"/>
      <c r="AY17" s="790"/>
      <c r="AZ17" s="799"/>
      <c r="BA17" s="789"/>
      <c r="BB17" s="790"/>
      <c r="BC17" s="766" t="s">
        <v>58</v>
      </c>
      <c r="BD17" s="803"/>
      <c r="BE17" s="804"/>
      <c r="BF17" s="775"/>
      <c r="BG17" s="776"/>
      <c r="BH17" s="777"/>
      <c r="BI17" s="775"/>
      <c r="BJ17" s="776"/>
      <c r="BK17" s="776"/>
      <c r="BL17" s="777"/>
    </row>
    <row r="18" spans="1:64" ht="23.1" customHeight="1">
      <c r="A18" s="80"/>
      <c r="B18" s="47"/>
      <c r="C18" s="74"/>
      <c r="D18" s="80"/>
      <c r="E18" s="47"/>
      <c r="F18" s="47"/>
      <c r="G18" s="47"/>
      <c r="H18" s="73"/>
      <c r="I18" s="73"/>
      <c r="J18" s="47"/>
      <c r="K18" s="48"/>
      <c r="L18" s="80"/>
      <c r="M18" s="47"/>
      <c r="N18" s="47"/>
      <c r="O18" s="73"/>
      <c r="P18" s="47"/>
      <c r="Q18" s="47"/>
      <c r="R18" s="73"/>
      <c r="S18" s="47"/>
      <c r="T18" s="47"/>
      <c r="U18" s="47"/>
      <c r="V18" s="73"/>
      <c r="W18" s="47"/>
      <c r="X18" s="73"/>
      <c r="Y18" s="119"/>
      <c r="Z18" s="73"/>
      <c r="AA18" s="47"/>
      <c r="AB18" s="74"/>
      <c r="AC18" s="80"/>
      <c r="AD18" s="47"/>
      <c r="AE18" s="47"/>
      <c r="AF18" s="74"/>
      <c r="AG18" s="120"/>
      <c r="AH18" s="48"/>
      <c r="AI18" s="80"/>
      <c r="AJ18" s="47"/>
      <c r="AK18" s="47"/>
      <c r="AL18" s="47"/>
      <c r="AM18" s="47"/>
      <c r="AN18" s="48"/>
      <c r="AO18" s="131"/>
      <c r="AP18" s="116"/>
      <c r="AQ18" s="117"/>
      <c r="AR18" s="118"/>
      <c r="AS18" s="81"/>
      <c r="AT18" s="62"/>
      <c r="AU18" s="63"/>
      <c r="AV18" s="64"/>
      <c r="AW18" s="65"/>
      <c r="AX18" s="57"/>
      <c r="AY18" s="56"/>
      <c r="AZ18" s="54"/>
      <c r="BA18" s="55"/>
      <c r="BB18" s="56"/>
      <c r="BC18" s="66"/>
      <c r="BD18" s="67"/>
      <c r="BE18" s="68"/>
      <c r="BF18" s="54"/>
      <c r="BG18" s="55"/>
      <c r="BH18" s="56"/>
      <c r="BI18" s="80"/>
      <c r="BJ18" s="73"/>
      <c r="BK18" s="73"/>
      <c r="BL18" s="74"/>
    </row>
    <row r="19" spans="1:64" ht="23.1" customHeight="1">
      <c r="A19" s="49"/>
      <c r="B19" s="51"/>
      <c r="C19" s="75"/>
      <c r="D19" s="76"/>
      <c r="E19" s="50"/>
      <c r="F19" s="51"/>
      <c r="G19" s="51"/>
      <c r="H19" s="50"/>
      <c r="I19" s="50"/>
      <c r="J19" s="51"/>
      <c r="K19" s="113"/>
      <c r="L19" s="49"/>
      <c r="M19" s="51"/>
      <c r="N19" s="51"/>
      <c r="O19" s="50"/>
      <c r="P19" s="51"/>
      <c r="Q19" s="51"/>
      <c r="R19" s="50"/>
      <c r="S19" s="51"/>
      <c r="T19" s="51"/>
      <c r="U19" s="51"/>
      <c r="V19" s="50"/>
      <c r="W19" s="51"/>
      <c r="X19" s="50"/>
      <c r="Y19" s="114"/>
      <c r="Z19" s="50"/>
      <c r="AA19" s="51"/>
      <c r="AB19" s="75"/>
      <c r="AC19" s="76"/>
      <c r="AD19" s="50"/>
      <c r="AE19" s="51"/>
      <c r="AF19" s="75"/>
      <c r="AG19" s="49"/>
      <c r="AH19" s="75"/>
      <c r="AI19" s="76"/>
      <c r="AJ19" s="50"/>
      <c r="AK19" s="50"/>
      <c r="AL19" s="50"/>
      <c r="AM19" s="51"/>
      <c r="AN19" s="75"/>
      <c r="AO19" s="132"/>
      <c r="AP19" s="85"/>
      <c r="AQ19" s="85"/>
      <c r="AR19" s="86"/>
      <c r="AS19" s="84"/>
      <c r="AT19" s="62"/>
      <c r="AU19" s="63"/>
      <c r="AV19" s="64"/>
      <c r="AW19" s="69"/>
      <c r="AX19" s="59"/>
      <c r="AY19" s="60"/>
      <c r="AZ19" s="69"/>
      <c r="BA19" s="59"/>
      <c r="BB19" s="60"/>
      <c r="BC19" s="66"/>
      <c r="BD19" s="67"/>
      <c r="BE19" s="68"/>
      <c r="BF19" s="69"/>
      <c r="BG19" s="59"/>
      <c r="BH19" s="60"/>
      <c r="BI19" s="49"/>
      <c r="BJ19" s="50"/>
      <c r="BK19" s="50"/>
      <c r="BL19" s="75"/>
    </row>
    <row r="20" spans="1:64" ht="23.1" customHeight="1">
      <c r="A20" s="80"/>
      <c r="B20" s="47"/>
      <c r="C20" s="74"/>
      <c r="D20" s="80"/>
      <c r="E20" s="47"/>
      <c r="F20" s="47"/>
      <c r="G20" s="47"/>
      <c r="H20" s="73"/>
      <c r="I20" s="73"/>
      <c r="J20" s="47"/>
      <c r="K20" s="48"/>
      <c r="L20" s="80"/>
      <c r="M20" s="47"/>
      <c r="N20" s="47"/>
      <c r="O20" s="73"/>
      <c r="P20" s="47"/>
      <c r="Q20" s="47"/>
      <c r="R20" s="73"/>
      <c r="S20" s="47"/>
      <c r="T20" s="47"/>
      <c r="U20" s="47"/>
      <c r="V20" s="73"/>
      <c r="W20" s="47"/>
      <c r="X20" s="73"/>
      <c r="Y20" s="119"/>
      <c r="Z20" s="73"/>
      <c r="AA20" s="47"/>
      <c r="AB20" s="74"/>
      <c r="AC20" s="80"/>
      <c r="AD20" s="47"/>
      <c r="AE20" s="47"/>
      <c r="AF20" s="74"/>
      <c r="AG20" s="120"/>
      <c r="AH20" s="48"/>
      <c r="AI20" s="80"/>
      <c r="AJ20" s="47"/>
      <c r="AK20" s="47"/>
      <c r="AL20" s="47"/>
      <c r="AM20" s="47"/>
      <c r="AN20" s="48"/>
      <c r="AO20" s="131"/>
      <c r="AP20" s="106"/>
      <c r="AQ20" s="82"/>
      <c r="AR20" s="83"/>
      <c r="AS20" s="81"/>
      <c r="AT20" s="62"/>
      <c r="AU20" s="63"/>
      <c r="AV20" s="64"/>
      <c r="AW20" s="65"/>
      <c r="AX20" s="57"/>
      <c r="AY20" s="56"/>
      <c r="AZ20" s="54"/>
      <c r="BA20" s="55"/>
      <c r="BB20" s="56"/>
      <c r="BC20" s="66"/>
      <c r="BD20" s="67"/>
      <c r="BE20" s="68"/>
      <c r="BF20" s="54"/>
      <c r="BG20" s="55"/>
      <c r="BH20" s="56"/>
      <c r="BI20" s="80"/>
      <c r="BJ20" s="73"/>
      <c r="BK20" s="73"/>
      <c r="BL20" s="74"/>
    </row>
    <row r="21" spans="1:64" ht="23.1" customHeight="1">
      <c r="A21" s="49"/>
      <c r="B21" s="51"/>
      <c r="C21" s="75"/>
      <c r="D21" s="76"/>
      <c r="E21" s="50"/>
      <c r="F21" s="51"/>
      <c r="G21" s="51"/>
      <c r="H21" s="50"/>
      <c r="I21" s="50"/>
      <c r="J21" s="51"/>
      <c r="K21" s="113"/>
      <c r="L21" s="49"/>
      <c r="M21" s="51"/>
      <c r="N21" s="51"/>
      <c r="O21" s="50"/>
      <c r="P21" s="51"/>
      <c r="Q21" s="51"/>
      <c r="R21" s="50"/>
      <c r="S21" s="51"/>
      <c r="T21" s="51"/>
      <c r="U21" s="51"/>
      <c r="V21" s="50"/>
      <c r="W21" s="51"/>
      <c r="X21" s="50"/>
      <c r="Y21" s="114"/>
      <c r="Z21" s="50"/>
      <c r="AA21" s="51"/>
      <c r="AB21" s="75"/>
      <c r="AC21" s="76"/>
      <c r="AD21" s="50"/>
      <c r="AE21" s="51"/>
      <c r="AF21" s="75"/>
      <c r="AG21" s="49"/>
      <c r="AH21" s="75"/>
      <c r="AI21" s="76"/>
      <c r="AJ21" s="50"/>
      <c r="AK21" s="50"/>
      <c r="AL21" s="50"/>
      <c r="AM21" s="51"/>
      <c r="AN21" s="75"/>
      <c r="AO21" s="132"/>
      <c r="AP21" s="85"/>
      <c r="AQ21" s="85"/>
      <c r="AR21" s="86"/>
      <c r="AS21" s="84"/>
      <c r="AT21" s="62"/>
      <c r="AU21" s="63"/>
      <c r="AV21" s="64"/>
      <c r="AW21" s="69"/>
      <c r="AX21" s="59"/>
      <c r="AY21" s="60"/>
      <c r="AZ21" s="69"/>
      <c r="BA21" s="59"/>
      <c r="BB21" s="60"/>
      <c r="BC21" s="66"/>
      <c r="BD21" s="67"/>
      <c r="BE21" s="68"/>
      <c r="BF21" s="69"/>
      <c r="BG21" s="59"/>
      <c r="BH21" s="60"/>
      <c r="BI21" s="49"/>
      <c r="BJ21" s="50"/>
      <c r="BK21" s="50"/>
      <c r="BL21" s="75"/>
    </row>
    <row r="22" spans="1:64" ht="23.1" customHeight="1">
      <c r="A22" s="80"/>
      <c r="B22" s="47"/>
      <c r="C22" s="74"/>
      <c r="D22" s="80"/>
      <c r="E22" s="47"/>
      <c r="F22" s="47"/>
      <c r="G22" s="47"/>
      <c r="H22" s="73"/>
      <c r="I22" s="73"/>
      <c r="J22" s="47"/>
      <c r="K22" s="48"/>
      <c r="L22" s="80"/>
      <c r="M22" s="47"/>
      <c r="N22" s="47"/>
      <c r="O22" s="73"/>
      <c r="P22" s="47"/>
      <c r="Q22" s="47"/>
      <c r="R22" s="73"/>
      <c r="S22" s="47"/>
      <c r="T22" s="47"/>
      <c r="U22" s="47"/>
      <c r="V22" s="73"/>
      <c r="W22" s="47"/>
      <c r="X22" s="73"/>
      <c r="Y22" s="119"/>
      <c r="Z22" s="73"/>
      <c r="AA22" s="47"/>
      <c r="AB22" s="74"/>
      <c r="AC22" s="80"/>
      <c r="AD22" s="47"/>
      <c r="AE22" s="47"/>
      <c r="AF22" s="74"/>
      <c r="AG22" s="120"/>
      <c r="AH22" s="48"/>
      <c r="AI22" s="80"/>
      <c r="AJ22" s="47"/>
      <c r="AK22" s="47"/>
      <c r="AL22" s="47"/>
      <c r="AM22" s="47"/>
      <c r="AN22" s="48"/>
      <c r="AO22" s="131"/>
      <c r="AP22" s="106"/>
      <c r="AQ22" s="82"/>
      <c r="AR22" s="83"/>
      <c r="AS22" s="81"/>
      <c r="AT22" s="62"/>
      <c r="AU22" s="63"/>
      <c r="AV22" s="64"/>
      <c r="AW22" s="65"/>
      <c r="AX22" s="57"/>
      <c r="AY22" s="56"/>
      <c r="AZ22" s="54"/>
      <c r="BA22" s="55"/>
      <c r="BB22" s="56"/>
      <c r="BC22" s="66"/>
      <c r="BD22" s="67"/>
      <c r="BE22" s="68"/>
      <c r="BF22" s="54"/>
      <c r="BG22" s="55"/>
      <c r="BH22" s="56"/>
      <c r="BI22" s="80"/>
      <c r="BJ22" s="73"/>
      <c r="BK22" s="73"/>
      <c r="BL22" s="74"/>
    </row>
    <row r="23" spans="1:64" ht="23.1" customHeight="1">
      <c r="A23" s="49"/>
      <c r="B23" s="51"/>
      <c r="C23" s="75"/>
      <c r="D23" s="76"/>
      <c r="E23" s="50"/>
      <c r="F23" s="51"/>
      <c r="G23" s="51"/>
      <c r="H23" s="50"/>
      <c r="I23" s="50"/>
      <c r="J23" s="51"/>
      <c r="K23" s="113"/>
      <c r="L23" s="49"/>
      <c r="M23" s="51"/>
      <c r="N23" s="51"/>
      <c r="O23" s="50"/>
      <c r="P23" s="51"/>
      <c r="Q23" s="51"/>
      <c r="R23" s="50"/>
      <c r="S23" s="51"/>
      <c r="T23" s="51"/>
      <c r="U23" s="51"/>
      <c r="V23" s="50"/>
      <c r="W23" s="51"/>
      <c r="X23" s="50"/>
      <c r="Y23" s="114"/>
      <c r="Z23" s="50"/>
      <c r="AA23" s="51"/>
      <c r="AB23" s="75"/>
      <c r="AC23" s="76"/>
      <c r="AD23" s="50"/>
      <c r="AE23" s="51"/>
      <c r="AF23" s="75"/>
      <c r="AG23" s="49"/>
      <c r="AH23" s="75"/>
      <c r="AI23" s="76"/>
      <c r="AJ23" s="50"/>
      <c r="AK23" s="50"/>
      <c r="AL23" s="50"/>
      <c r="AM23" s="51"/>
      <c r="AN23" s="75"/>
      <c r="AO23" s="132"/>
      <c r="AP23" s="85"/>
      <c r="AQ23" s="85"/>
      <c r="AR23" s="86"/>
      <c r="AS23" s="84"/>
      <c r="AT23" s="62"/>
      <c r="AU23" s="63"/>
      <c r="AV23" s="64"/>
      <c r="AW23" s="69"/>
      <c r="AX23" s="59"/>
      <c r="AY23" s="60"/>
      <c r="AZ23" s="69"/>
      <c r="BA23" s="59"/>
      <c r="BB23" s="60"/>
      <c r="BC23" s="66"/>
      <c r="BD23" s="67"/>
      <c r="BE23" s="68"/>
      <c r="BF23" s="69"/>
      <c r="BG23" s="59"/>
      <c r="BH23" s="60"/>
      <c r="BI23" s="49"/>
      <c r="BJ23" s="50"/>
      <c r="BK23" s="50"/>
      <c r="BL23" s="75"/>
    </row>
    <row r="24" spans="1:64" ht="23.1" customHeight="1">
      <c r="A24" s="80"/>
      <c r="B24" s="47"/>
      <c r="C24" s="74"/>
      <c r="D24" s="80"/>
      <c r="E24" s="47"/>
      <c r="F24" s="47"/>
      <c r="G24" s="47"/>
      <c r="H24" s="73"/>
      <c r="I24" s="73"/>
      <c r="J24" s="47"/>
      <c r="K24" s="48"/>
      <c r="L24" s="80"/>
      <c r="M24" s="47"/>
      <c r="N24" s="47"/>
      <c r="O24" s="73"/>
      <c r="P24" s="47"/>
      <c r="Q24" s="47"/>
      <c r="R24" s="73"/>
      <c r="S24" s="47"/>
      <c r="T24" s="47"/>
      <c r="U24" s="47"/>
      <c r="V24" s="73"/>
      <c r="W24" s="47"/>
      <c r="X24" s="73"/>
      <c r="Y24" s="119"/>
      <c r="Z24" s="73"/>
      <c r="AA24" s="47"/>
      <c r="AB24" s="74"/>
      <c r="AC24" s="80"/>
      <c r="AD24" s="47"/>
      <c r="AE24" s="47"/>
      <c r="AF24" s="74"/>
      <c r="AG24" s="120"/>
      <c r="AH24" s="48"/>
      <c r="AI24" s="80"/>
      <c r="AJ24" s="47"/>
      <c r="AK24" s="47"/>
      <c r="AL24" s="47"/>
      <c r="AM24" s="47"/>
      <c r="AN24" s="48"/>
      <c r="AO24" s="131"/>
      <c r="AP24" s="106"/>
      <c r="AQ24" s="82"/>
      <c r="AR24" s="83"/>
      <c r="AS24" s="81"/>
      <c r="AT24" s="62"/>
      <c r="AU24" s="63"/>
      <c r="AV24" s="64"/>
      <c r="AW24" s="65"/>
      <c r="AX24" s="57"/>
      <c r="AY24" s="56"/>
      <c r="AZ24" s="54"/>
      <c r="BA24" s="55"/>
      <c r="BB24" s="56"/>
      <c r="BC24" s="66"/>
      <c r="BD24" s="67"/>
      <c r="BE24" s="68"/>
      <c r="BF24" s="54"/>
      <c r="BG24" s="55"/>
      <c r="BH24" s="56"/>
      <c r="BI24" s="80"/>
      <c r="BJ24" s="73"/>
      <c r="BK24" s="73"/>
      <c r="BL24" s="74"/>
    </row>
    <row r="25" spans="1:64" ht="23.1" customHeight="1">
      <c r="A25" s="49"/>
      <c r="B25" s="51"/>
      <c r="C25" s="75"/>
      <c r="D25" s="76"/>
      <c r="E25" s="50"/>
      <c r="F25" s="51"/>
      <c r="G25" s="51"/>
      <c r="H25" s="50"/>
      <c r="I25" s="50"/>
      <c r="J25" s="51"/>
      <c r="K25" s="113"/>
      <c r="L25" s="49"/>
      <c r="M25" s="51"/>
      <c r="N25" s="51"/>
      <c r="O25" s="50"/>
      <c r="P25" s="51"/>
      <c r="Q25" s="51"/>
      <c r="R25" s="50"/>
      <c r="S25" s="51"/>
      <c r="T25" s="51"/>
      <c r="U25" s="51"/>
      <c r="V25" s="50"/>
      <c r="W25" s="51"/>
      <c r="X25" s="50"/>
      <c r="Y25" s="114"/>
      <c r="Z25" s="50"/>
      <c r="AA25" s="51"/>
      <c r="AB25" s="75"/>
      <c r="AC25" s="76"/>
      <c r="AD25" s="50"/>
      <c r="AE25" s="51"/>
      <c r="AF25" s="75"/>
      <c r="AG25" s="49"/>
      <c r="AH25" s="75"/>
      <c r="AI25" s="76"/>
      <c r="AJ25" s="50"/>
      <c r="AK25" s="50"/>
      <c r="AL25" s="50"/>
      <c r="AM25" s="51"/>
      <c r="AN25" s="75"/>
      <c r="AO25" s="132"/>
      <c r="AP25" s="85"/>
      <c r="AQ25" s="85"/>
      <c r="AR25" s="86"/>
      <c r="AS25" s="84"/>
      <c r="AT25" s="62"/>
      <c r="AU25" s="63"/>
      <c r="AV25" s="64"/>
      <c r="AW25" s="69"/>
      <c r="AX25" s="59"/>
      <c r="AY25" s="60"/>
      <c r="AZ25" s="69"/>
      <c r="BA25" s="59"/>
      <c r="BB25" s="60"/>
      <c r="BC25" s="66"/>
      <c r="BD25" s="67"/>
      <c r="BE25" s="68"/>
      <c r="BF25" s="69"/>
      <c r="BG25" s="59"/>
      <c r="BH25" s="60"/>
      <c r="BI25" s="49"/>
      <c r="BJ25" s="50"/>
      <c r="BK25" s="50"/>
      <c r="BL25" s="75"/>
    </row>
    <row r="26" spans="1:64" ht="23.1" customHeight="1">
      <c r="A26" s="40"/>
      <c r="B26" s="87"/>
      <c r="C26" s="112"/>
      <c r="D26" s="40"/>
      <c r="E26" s="87"/>
      <c r="F26" s="87"/>
      <c r="G26" s="87"/>
      <c r="H26" s="41"/>
      <c r="I26" s="41"/>
      <c r="J26" s="87"/>
      <c r="K26" s="52"/>
      <c r="L26" s="40"/>
      <c r="M26" s="87"/>
      <c r="N26" s="87"/>
      <c r="O26" s="41"/>
      <c r="P26" s="87"/>
      <c r="Q26" s="87"/>
      <c r="R26" s="41"/>
      <c r="S26" s="87"/>
      <c r="T26" s="87"/>
      <c r="U26" s="87"/>
      <c r="V26" s="41"/>
      <c r="W26" s="87"/>
      <c r="X26" s="41"/>
      <c r="Y26" s="111"/>
      <c r="Z26" s="41"/>
      <c r="AA26" s="87"/>
      <c r="AB26" s="112"/>
      <c r="AC26" s="40"/>
      <c r="AD26" s="87"/>
      <c r="AE26" s="87"/>
      <c r="AF26" s="112"/>
      <c r="AG26" s="42"/>
      <c r="AH26" s="52"/>
      <c r="AI26" s="40"/>
      <c r="AJ26" s="87"/>
      <c r="AK26" s="87"/>
      <c r="AL26" s="87"/>
      <c r="AM26" s="87"/>
      <c r="AN26" s="52"/>
      <c r="AO26" s="133"/>
      <c r="AP26" s="106"/>
      <c r="AQ26" s="82"/>
      <c r="AR26" s="83"/>
      <c r="AS26" s="81"/>
      <c r="AT26" s="62"/>
      <c r="AU26" s="63"/>
      <c r="AV26" s="64"/>
      <c r="AW26" s="65"/>
      <c r="AX26" s="57"/>
      <c r="AY26" s="56"/>
      <c r="AZ26" s="54"/>
      <c r="BA26" s="55"/>
      <c r="BB26" s="56"/>
      <c r="BC26" s="66"/>
      <c r="BD26" s="67"/>
      <c r="BE26" s="68"/>
      <c r="BF26" s="54"/>
      <c r="BG26" s="55"/>
      <c r="BH26" s="56"/>
      <c r="BI26" s="80"/>
      <c r="BJ26" s="73"/>
      <c r="BK26" s="73"/>
      <c r="BL26" s="74"/>
    </row>
    <row r="27" spans="1:64" ht="23.1" customHeight="1">
      <c r="A27" s="49"/>
      <c r="B27" s="51"/>
      <c r="C27" s="75"/>
      <c r="D27" s="76"/>
      <c r="E27" s="50"/>
      <c r="F27" s="51"/>
      <c r="G27" s="51"/>
      <c r="H27" s="50"/>
      <c r="I27" s="50"/>
      <c r="J27" s="51"/>
      <c r="K27" s="113"/>
      <c r="L27" s="49"/>
      <c r="M27" s="51"/>
      <c r="N27" s="51"/>
      <c r="O27" s="50"/>
      <c r="P27" s="51"/>
      <c r="Q27" s="51"/>
      <c r="R27" s="50"/>
      <c r="S27" s="51"/>
      <c r="T27" s="51"/>
      <c r="U27" s="51"/>
      <c r="V27" s="50"/>
      <c r="W27" s="51"/>
      <c r="X27" s="50"/>
      <c r="Y27" s="114"/>
      <c r="Z27" s="50"/>
      <c r="AA27" s="51"/>
      <c r="AB27" s="75"/>
      <c r="AC27" s="76"/>
      <c r="AD27" s="50"/>
      <c r="AE27" s="51"/>
      <c r="AF27" s="75"/>
      <c r="AG27" s="49"/>
      <c r="AH27" s="75"/>
      <c r="AI27" s="76"/>
      <c r="AJ27" s="50"/>
      <c r="AK27" s="50"/>
      <c r="AL27" s="50"/>
      <c r="AM27" s="51"/>
      <c r="AN27" s="75"/>
      <c r="AO27" s="133"/>
      <c r="AP27" s="117"/>
      <c r="AQ27" s="117"/>
      <c r="AR27" s="118"/>
      <c r="AS27" s="84"/>
      <c r="AT27" s="62"/>
      <c r="AU27" s="63"/>
      <c r="AV27" s="64"/>
      <c r="AW27" s="69"/>
      <c r="AX27" s="59"/>
      <c r="AY27" s="60"/>
      <c r="AZ27" s="69"/>
      <c r="BA27" s="59"/>
      <c r="BB27" s="60"/>
      <c r="BC27" s="66"/>
      <c r="BD27" s="67"/>
      <c r="BE27" s="68"/>
      <c r="BF27" s="69"/>
      <c r="BG27" s="59"/>
      <c r="BH27" s="60"/>
      <c r="BI27" s="49"/>
      <c r="BJ27" s="50"/>
      <c r="BK27" s="50"/>
      <c r="BL27" s="75"/>
    </row>
    <row r="28" spans="1:64" ht="23.1" customHeight="1">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88"/>
      <c r="AA28" s="38"/>
      <c r="AB28" s="38"/>
      <c r="AC28" s="38"/>
      <c r="AD28" s="38"/>
      <c r="AE28" s="38"/>
      <c r="AF28" s="38"/>
      <c r="AG28" s="38"/>
      <c r="AH28" s="766" t="s">
        <v>56</v>
      </c>
      <c r="AI28" s="767"/>
      <c r="AJ28" s="767"/>
      <c r="AK28" s="767"/>
      <c r="AL28" s="767"/>
      <c r="AM28" s="768"/>
      <c r="AN28" s="62"/>
      <c r="AO28" s="63"/>
      <c r="AP28" s="63"/>
      <c r="AQ28" s="134"/>
      <c r="AR28" s="43"/>
      <c r="AS28" s="34"/>
      <c r="AT28" s="34"/>
      <c r="AU28" s="34"/>
      <c r="AV28" s="34"/>
      <c r="AW28" s="34"/>
      <c r="AX28" s="34"/>
      <c r="AY28" s="34"/>
    </row>
    <row r="29" spans="1:64" ht="23.1" customHeight="1">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88"/>
      <c r="AA29" s="38"/>
      <c r="AB29" s="38"/>
      <c r="AC29" s="38"/>
      <c r="AD29" s="38"/>
      <c r="AE29" s="38"/>
      <c r="AF29" s="38"/>
      <c r="AG29" s="38"/>
      <c r="AH29" s="766" t="s">
        <v>57</v>
      </c>
      <c r="AI29" s="767"/>
      <c r="AJ29" s="767"/>
      <c r="AK29" s="767"/>
      <c r="AL29" s="767"/>
      <c r="AM29" s="768"/>
      <c r="AN29" s="62"/>
      <c r="AO29" s="63"/>
      <c r="AP29" s="63"/>
      <c r="AQ29" s="134"/>
      <c r="AR29" s="37"/>
      <c r="AS29" s="38"/>
      <c r="AT29" s="38"/>
      <c r="AU29" s="38"/>
      <c r="AV29" s="38"/>
      <c r="AW29" s="38"/>
      <c r="AX29" s="38"/>
      <c r="AY29" s="38"/>
    </row>
    <row r="30" spans="1:64" ht="9.9499999999999993" customHeight="1">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88"/>
      <c r="AA30" s="38"/>
      <c r="AB30" s="38"/>
      <c r="AC30" s="38"/>
      <c r="AD30" s="38"/>
      <c r="AE30" s="38"/>
      <c r="AF30" s="38"/>
      <c r="AG30" s="38"/>
      <c r="AH30" s="38"/>
      <c r="AI30" s="38"/>
      <c r="AJ30" s="38"/>
      <c r="AK30" s="38"/>
      <c r="AL30" s="38"/>
      <c r="AM30" s="38"/>
      <c r="AN30" s="38"/>
      <c r="AO30" s="38"/>
      <c r="AP30" s="38"/>
      <c r="AQ30" s="38"/>
    </row>
    <row r="31" spans="1:64" ht="15" customHeight="1">
      <c r="A31" s="43" t="s">
        <v>21</v>
      </c>
      <c r="B31" s="34"/>
      <c r="C31" s="34"/>
      <c r="D31" s="34"/>
      <c r="E31" s="34"/>
      <c r="F31" s="34"/>
      <c r="G31" s="34"/>
      <c r="H31" s="34"/>
      <c r="I31" s="34"/>
      <c r="J31" s="34"/>
      <c r="K31" s="34"/>
      <c r="L31" s="34"/>
      <c r="M31" s="34"/>
      <c r="N31" s="34"/>
      <c r="O31" s="34"/>
      <c r="P31" s="34"/>
      <c r="Q31" s="34"/>
      <c r="R31" s="34"/>
      <c r="S31" s="34"/>
      <c r="T31" s="34"/>
      <c r="U31" s="34"/>
      <c r="V31" s="34"/>
      <c r="W31" s="34"/>
      <c r="X31" s="34"/>
      <c r="Y31" s="34"/>
      <c r="Z31" s="115"/>
      <c r="AA31" s="34"/>
      <c r="AB31" s="34"/>
      <c r="AC31" s="34"/>
      <c r="AD31" s="34"/>
      <c r="AE31" s="34"/>
      <c r="AF31" s="34"/>
      <c r="AG31" s="34"/>
      <c r="AH31" s="34"/>
      <c r="AI31" s="35"/>
      <c r="AJ31" s="37"/>
      <c r="AK31" s="38"/>
      <c r="AL31" s="38"/>
      <c r="AM31" s="38"/>
      <c r="AN31" s="38"/>
      <c r="AO31" s="38"/>
      <c r="AP31" s="39"/>
      <c r="AQ31" s="763" t="s">
        <v>26</v>
      </c>
      <c r="AR31" s="28" t="s">
        <v>27</v>
      </c>
      <c r="AS31" s="29"/>
      <c r="AT31" s="29"/>
      <c r="AU31" s="29"/>
      <c r="AV31" s="29"/>
      <c r="AW31" s="29"/>
      <c r="AX31" s="30"/>
      <c r="AY31" s="28" t="s">
        <v>28</v>
      </c>
      <c r="AZ31" s="29"/>
      <c r="BA31" s="29"/>
      <c r="BB31" s="29"/>
      <c r="BC31" s="29"/>
      <c r="BD31" s="29"/>
      <c r="BE31" s="30"/>
      <c r="BF31" s="28" t="s">
        <v>29</v>
      </c>
      <c r="BG31" s="29"/>
      <c r="BH31" s="29"/>
      <c r="BI31" s="29"/>
      <c r="BJ31" s="29"/>
      <c r="BK31" s="29"/>
      <c r="BL31" s="30"/>
    </row>
    <row r="32" spans="1:64" ht="15" customHeight="1">
      <c r="A32" s="37"/>
      <c r="B32" s="38"/>
      <c r="C32" s="38"/>
      <c r="D32" s="38"/>
      <c r="E32" s="38"/>
      <c r="F32" s="38"/>
      <c r="G32" s="38"/>
      <c r="H32" s="38"/>
      <c r="I32" s="38"/>
      <c r="J32" s="38"/>
      <c r="K32" s="38"/>
      <c r="L32" s="38"/>
      <c r="M32" s="38"/>
      <c r="N32" s="38"/>
      <c r="O32" s="38"/>
      <c r="P32" s="38"/>
      <c r="Q32" s="38"/>
      <c r="R32" s="38"/>
      <c r="S32" s="38"/>
      <c r="T32" s="38"/>
      <c r="U32" s="38"/>
      <c r="V32" s="38"/>
      <c r="W32" s="38"/>
      <c r="X32" s="38"/>
      <c r="Y32" s="38"/>
      <c r="Z32" s="88"/>
      <c r="AA32" s="38"/>
      <c r="AB32" s="38"/>
      <c r="AC32" s="38"/>
      <c r="AD32" s="38"/>
      <c r="AE32" s="38"/>
      <c r="AF32" s="38"/>
      <c r="AG32" s="38"/>
      <c r="AH32" s="38"/>
      <c r="AI32" s="39"/>
      <c r="AJ32" s="37"/>
      <c r="AK32" s="38"/>
      <c r="AL32" s="38"/>
      <c r="AM32" s="38"/>
      <c r="AN32" s="38"/>
      <c r="AO32" s="38"/>
      <c r="AP32" s="39"/>
      <c r="AQ32" s="764"/>
      <c r="AR32" s="43"/>
      <c r="AS32" s="70"/>
      <c r="AT32" s="70"/>
      <c r="AU32" s="70"/>
      <c r="AV32" s="70"/>
      <c r="AW32" s="70"/>
      <c r="AX32" s="77"/>
      <c r="AY32" s="43"/>
      <c r="AZ32" s="70"/>
      <c r="BA32" s="70"/>
      <c r="BB32" s="70"/>
      <c r="BC32" s="70"/>
      <c r="BD32" s="70"/>
      <c r="BE32" s="77"/>
      <c r="BF32" s="43"/>
      <c r="BG32" s="70"/>
      <c r="BH32" s="70"/>
      <c r="BI32" s="70"/>
      <c r="BJ32" s="70"/>
      <c r="BK32" s="70"/>
      <c r="BL32" s="77"/>
    </row>
    <row r="33" spans="1:64" ht="15" customHeight="1">
      <c r="A33" s="37"/>
      <c r="B33" s="38"/>
      <c r="C33" s="38"/>
      <c r="D33" s="38"/>
      <c r="E33" s="38"/>
      <c r="F33" s="38"/>
      <c r="G33" s="38"/>
      <c r="H33" s="38"/>
      <c r="I33" s="38"/>
      <c r="J33" s="38"/>
      <c r="K33" s="38"/>
      <c r="L33" s="38"/>
      <c r="M33" s="38"/>
      <c r="N33" s="38"/>
      <c r="O33" s="38"/>
      <c r="P33" s="38"/>
      <c r="Q33" s="38"/>
      <c r="R33" s="38"/>
      <c r="S33" s="38"/>
      <c r="T33" s="38"/>
      <c r="U33" s="38"/>
      <c r="V33" s="38"/>
      <c r="W33" s="38"/>
      <c r="X33" s="38"/>
      <c r="Y33" s="38"/>
      <c r="Z33" s="88"/>
      <c r="AA33" s="38"/>
      <c r="AB33" s="38"/>
      <c r="AC33" s="38"/>
      <c r="AD33" s="38"/>
      <c r="AE33" s="38"/>
      <c r="AF33" s="38"/>
      <c r="AG33" s="38"/>
      <c r="AH33" s="38"/>
      <c r="AI33" s="39"/>
      <c r="AJ33" s="37"/>
      <c r="AK33" s="38"/>
      <c r="AL33" s="38"/>
      <c r="AM33" s="38"/>
      <c r="AN33" s="38"/>
      <c r="AO33" s="38"/>
      <c r="AP33" s="39"/>
      <c r="AQ33" s="764"/>
      <c r="AR33" s="71"/>
      <c r="AS33" s="53"/>
      <c r="AT33" s="53"/>
      <c r="AU33" s="53"/>
      <c r="AV33" s="53"/>
      <c r="AW33" s="53"/>
      <c r="AX33" s="72"/>
      <c r="AY33" s="71"/>
      <c r="AZ33" s="53"/>
      <c r="BA33" s="53"/>
      <c r="BB33" s="53"/>
      <c r="BC33" s="53"/>
      <c r="BD33" s="53"/>
      <c r="BE33" s="72"/>
      <c r="BF33" s="71"/>
      <c r="BG33" s="53"/>
      <c r="BH33" s="53"/>
      <c r="BI33" s="53"/>
      <c r="BJ33" s="53"/>
      <c r="BK33" s="53"/>
      <c r="BL33" s="72"/>
    </row>
    <row r="34" spans="1:64" ht="15" customHeight="1">
      <c r="A34" s="44"/>
      <c r="B34" s="25"/>
      <c r="C34" s="25"/>
      <c r="D34" s="25"/>
      <c r="E34" s="25"/>
      <c r="F34" s="25"/>
      <c r="G34" s="25"/>
      <c r="H34" s="25"/>
      <c r="I34" s="25"/>
      <c r="J34" s="25"/>
      <c r="K34" s="25"/>
      <c r="L34" s="25"/>
      <c r="M34" s="25"/>
      <c r="N34" s="25"/>
      <c r="O34" s="25"/>
      <c r="P34" s="25"/>
      <c r="Q34" s="25"/>
      <c r="R34" s="25"/>
      <c r="S34" s="25"/>
      <c r="T34" s="25"/>
      <c r="U34" s="25"/>
      <c r="V34" s="25"/>
      <c r="W34" s="25"/>
      <c r="X34" s="25"/>
      <c r="Y34" s="25"/>
      <c r="Z34" s="110"/>
      <c r="AA34" s="25"/>
      <c r="AB34" s="25"/>
      <c r="AC34" s="25"/>
      <c r="AD34" s="25"/>
      <c r="AE34" s="25"/>
      <c r="AF34" s="25"/>
      <c r="AG34" s="25"/>
      <c r="AH34" s="25"/>
      <c r="AI34" s="45"/>
      <c r="AJ34" s="37"/>
      <c r="AK34" s="38"/>
      <c r="AL34" s="38"/>
      <c r="AM34" s="38"/>
      <c r="AN34" s="38"/>
      <c r="AO34" s="38"/>
      <c r="AP34" s="39"/>
      <c r="AQ34" s="765"/>
      <c r="AR34" s="78"/>
      <c r="AS34" s="36"/>
      <c r="AT34" s="36"/>
      <c r="AU34" s="36"/>
      <c r="AV34" s="36"/>
      <c r="AW34" s="36"/>
      <c r="AX34" s="79"/>
      <c r="AY34" s="78"/>
      <c r="AZ34" s="36"/>
      <c r="BA34" s="36"/>
      <c r="BB34" s="36"/>
      <c r="BC34" s="36"/>
      <c r="BD34" s="36"/>
      <c r="BE34" s="79"/>
      <c r="BF34" s="78"/>
      <c r="BG34" s="36"/>
      <c r="BH34" s="36"/>
      <c r="BI34" s="36"/>
      <c r="BJ34" s="36"/>
      <c r="BK34" s="36"/>
      <c r="BL34" s="79"/>
    </row>
  </sheetData>
  <mergeCells count="34">
    <mergeCell ref="BI16:BL17"/>
    <mergeCell ref="AX6:BK9"/>
    <mergeCell ref="AT10:BL11"/>
    <mergeCell ref="AR12:AT12"/>
    <mergeCell ref="AU12:AW12"/>
    <mergeCell ref="AX12:AZ12"/>
    <mergeCell ref="BA12:BC12"/>
    <mergeCell ref="BD12:BF12"/>
    <mergeCell ref="BG12:BI12"/>
    <mergeCell ref="BJ12:BL12"/>
    <mergeCell ref="AW16:AY17"/>
    <mergeCell ref="AZ16:BB17"/>
    <mergeCell ref="BC16:BE16"/>
    <mergeCell ref="BF16:BH17"/>
    <mergeCell ref="BC17:BE17"/>
    <mergeCell ref="AM1:AT2"/>
    <mergeCell ref="D16:K17"/>
    <mergeCell ref="AC16:AF17"/>
    <mergeCell ref="AI16:AN17"/>
    <mergeCell ref="AO16:AR17"/>
    <mergeCell ref="AS16:AS17"/>
    <mergeCell ref="AT16:AV16"/>
    <mergeCell ref="AT17:AV17"/>
    <mergeCell ref="AQ31:AQ34"/>
    <mergeCell ref="AH28:AM28"/>
    <mergeCell ref="AH29:AM29"/>
    <mergeCell ref="B4:U5"/>
    <mergeCell ref="L16:AB17"/>
    <mergeCell ref="A16:C17"/>
    <mergeCell ref="AG16:AH17"/>
    <mergeCell ref="A8:E8"/>
    <mergeCell ref="A9:E9"/>
    <mergeCell ref="A10:E10"/>
    <mergeCell ref="A11:E11"/>
  </mergeCells>
  <phoneticPr fontId="5"/>
  <pageMargins left="0.59055118110236227" right="3.937007874015748E-2" top="0.39370078740157483" bottom="0.39370078740157483" header="3.937007874015748E-2" footer="0.19685039370078741"/>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
  <sheetViews>
    <sheetView view="pageBreakPreview" zoomScale="140" zoomScaleNormal="100" zoomScaleSheetLayoutView="140" workbookViewId="0">
      <selection activeCell="C25" sqref="C25:E26"/>
    </sheetView>
  </sheetViews>
  <sheetFormatPr defaultColWidth="3.7109375" defaultRowHeight="15" customHeight="1"/>
  <cols>
    <col min="1" max="24" width="3.7109375" style="24"/>
    <col min="25" max="26" width="3.7109375" style="24" customWidth="1"/>
    <col min="27" max="16384" width="3.7109375" style="24"/>
  </cols>
  <sheetData>
    <row r="1" spans="1:41" ht="15" customHeight="1">
      <c r="R1" s="872" t="s">
        <v>31</v>
      </c>
      <c r="S1" s="872"/>
      <c r="T1" s="872"/>
      <c r="U1" s="872"/>
      <c r="V1" s="872"/>
      <c r="W1" s="872"/>
      <c r="X1" s="872"/>
    </row>
    <row r="2" spans="1:41" ht="15" customHeight="1">
      <c r="Q2" s="25"/>
      <c r="R2" s="873"/>
      <c r="S2" s="873"/>
      <c r="T2" s="873"/>
      <c r="U2" s="873"/>
      <c r="V2" s="873"/>
      <c r="W2" s="873"/>
      <c r="X2" s="873"/>
      <c r="Y2" s="25"/>
      <c r="Z2" s="25"/>
      <c r="AH2" s="25" t="s">
        <v>45</v>
      </c>
      <c r="AI2" s="25"/>
      <c r="AJ2" s="25"/>
      <c r="AK2" s="874"/>
      <c r="AL2" s="875"/>
      <c r="AM2" s="875"/>
      <c r="AN2" s="875"/>
      <c r="AO2" s="875"/>
    </row>
    <row r="3" spans="1:41" ht="15" customHeight="1">
      <c r="AM3" s="24" t="s">
        <v>44</v>
      </c>
    </row>
    <row r="4" spans="1:41" ht="15" customHeight="1">
      <c r="AA4" s="28" t="s">
        <v>22</v>
      </c>
      <c r="AB4" s="29"/>
      <c r="AC4" s="30"/>
      <c r="AD4" s="876"/>
      <c r="AE4" s="877"/>
      <c r="AF4" s="877"/>
      <c r="AG4" s="877"/>
      <c r="AH4" s="877"/>
      <c r="AI4" s="877"/>
      <c r="AJ4" s="877"/>
      <c r="AK4" s="878"/>
      <c r="AL4" s="34"/>
      <c r="AM4" s="34"/>
      <c r="AN4" s="34"/>
      <c r="AO4" s="35"/>
    </row>
    <row r="5" spans="1:41" ht="15" customHeight="1">
      <c r="A5" s="36" t="s">
        <v>30</v>
      </c>
      <c r="B5" s="25"/>
      <c r="C5" s="25"/>
      <c r="D5" s="25"/>
      <c r="E5" s="25"/>
      <c r="F5" s="25"/>
      <c r="G5" s="25"/>
      <c r="H5" s="25"/>
      <c r="I5" s="25"/>
      <c r="AA5" s="37" t="s">
        <v>23</v>
      </c>
      <c r="AB5" s="38"/>
      <c r="AC5" s="38"/>
      <c r="AD5" s="38"/>
      <c r="AE5" s="38"/>
      <c r="AF5" s="38"/>
      <c r="AG5" s="38"/>
      <c r="AH5" s="38"/>
      <c r="AI5" s="38"/>
      <c r="AJ5" s="38"/>
      <c r="AK5" s="38"/>
      <c r="AL5" s="38"/>
      <c r="AM5" s="38"/>
      <c r="AN5" s="38"/>
      <c r="AO5" s="39"/>
    </row>
    <row r="6" spans="1:41" ht="15" customHeight="1">
      <c r="AA6" s="40"/>
      <c r="AB6" s="41"/>
      <c r="AC6" s="41"/>
      <c r="AD6" s="41"/>
      <c r="AE6" s="41"/>
      <c r="AF6" s="41"/>
      <c r="AG6" s="41"/>
      <c r="AH6" s="41"/>
      <c r="AI6" s="41"/>
      <c r="AJ6" s="41"/>
      <c r="AK6" s="41"/>
      <c r="AL6" s="41"/>
      <c r="AM6" s="41"/>
      <c r="AN6" s="38"/>
      <c r="AO6" s="39"/>
    </row>
    <row r="7" spans="1:41" ht="15" customHeight="1">
      <c r="AA7" s="42"/>
      <c r="AB7" s="41"/>
      <c r="AC7" s="41"/>
      <c r="AD7" s="41"/>
      <c r="AE7" s="41"/>
      <c r="AF7" s="41"/>
      <c r="AG7" s="41"/>
      <c r="AH7" s="41"/>
      <c r="AI7" s="41"/>
      <c r="AJ7" s="41"/>
      <c r="AK7" s="41"/>
      <c r="AL7" s="41"/>
      <c r="AM7" s="41"/>
      <c r="AN7" s="38"/>
      <c r="AO7" s="39"/>
    </row>
    <row r="8" spans="1:41" ht="15" customHeight="1">
      <c r="A8" s="43" t="s">
        <v>32</v>
      </c>
      <c r="B8" s="34"/>
      <c r="C8" s="35"/>
      <c r="D8" s="879"/>
      <c r="E8" s="837"/>
      <c r="F8" s="837"/>
      <c r="G8" s="837"/>
      <c r="H8" s="837"/>
      <c r="I8" s="838"/>
      <c r="AA8" s="42"/>
      <c r="AB8" s="41"/>
      <c r="AC8" s="41"/>
      <c r="AD8" s="41"/>
      <c r="AE8" s="41"/>
      <c r="AF8" s="41"/>
      <c r="AG8" s="41"/>
      <c r="AH8" s="41"/>
      <c r="AI8" s="41"/>
      <c r="AJ8" s="41"/>
      <c r="AK8" s="41"/>
      <c r="AL8" s="41"/>
      <c r="AM8" s="41"/>
      <c r="AN8" s="38"/>
      <c r="AO8" s="39"/>
    </row>
    <row r="9" spans="1:41" ht="15" customHeight="1">
      <c r="A9" s="44" t="s">
        <v>33</v>
      </c>
      <c r="B9" s="25"/>
      <c r="C9" s="45"/>
      <c r="D9" s="840"/>
      <c r="E9" s="840"/>
      <c r="F9" s="840"/>
      <c r="G9" s="840"/>
      <c r="H9" s="840"/>
      <c r="I9" s="841"/>
      <c r="J9" s="38"/>
      <c r="K9" s="38"/>
      <c r="L9" s="38"/>
      <c r="M9" s="38"/>
      <c r="N9" s="38"/>
      <c r="O9" s="38"/>
      <c r="P9" s="38"/>
      <c r="Q9" s="38"/>
      <c r="R9" s="38"/>
      <c r="AA9" s="42"/>
      <c r="AB9" s="41"/>
      <c r="AC9" s="41"/>
      <c r="AD9" s="41"/>
      <c r="AE9" s="41"/>
      <c r="AF9" s="41"/>
      <c r="AG9" s="41"/>
      <c r="AH9" s="41"/>
      <c r="AI9" s="41"/>
      <c r="AJ9" s="41"/>
      <c r="AK9" s="41"/>
      <c r="AL9" s="41"/>
      <c r="AM9" s="41"/>
      <c r="AN9" s="46" t="s">
        <v>25</v>
      </c>
      <c r="AO9" s="39"/>
    </row>
    <row r="10" spans="1:41" ht="15" customHeight="1">
      <c r="A10" s="43" t="s">
        <v>34</v>
      </c>
      <c r="B10" s="34"/>
      <c r="C10" s="35"/>
      <c r="D10" s="47"/>
      <c r="E10" s="47"/>
      <c r="F10" s="47"/>
      <c r="G10" s="47"/>
      <c r="H10" s="47"/>
      <c r="I10" s="47"/>
      <c r="J10" s="47"/>
      <c r="K10" s="47"/>
      <c r="L10" s="47"/>
      <c r="M10" s="47"/>
      <c r="N10" s="47"/>
      <c r="O10" s="47"/>
      <c r="P10" s="47"/>
      <c r="Q10" s="47"/>
      <c r="R10" s="48"/>
      <c r="AA10" s="49"/>
      <c r="AB10" s="50"/>
      <c r="AC10" s="50"/>
      <c r="AD10" s="50"/>
      <c r="AE10" s="50"/>
      <c r="AF10" s="50"/>
      <c r="AG10" s="50"/>
      <c r="AH10" s="50"/>
      <c r="AI10" s="50"/>
      <c r="AJ10" s="50"/>
      <c r="AK10" s="50"/>
      <c r="AL10" s="50"/>
      <c r="AM10" s="50"/>
      <c r="AN10" s="25"/>
      <c r="AO10" s="45"/>
    </row>
    <row r="11" spans="1:41" ht="15" customHeight="1">
      <c r="A11" s="44" t="s">
        <v>35</v>
      </c>
      <c r="B11" s="25"/>
      <c r="C11" s="45"/>
      <c r="D11" s="51"/>
      <c r="E11" s="51"/>
      <c r="F11" s="51"/>
      <c r="G11" s="51"/>
      <c r="H11" s="51"/>
      <c r="I11" s="51"/>
      <c r="J11" s="51"/>
      <c r="K11" s="51"/>
      <c r="L11" s="51"/>
      <c r="M11" s="51"/>
      <c r="N11" s="51"/>
      <c r="O11" s="51"/>
      <c r="P11" s="51"/>
      <c r="Q11" s="51"/>
      <c r="R11" s="52"/>
      <c r="V11" s="53"/>
      <c r="W11" s="882" t="s">
        <v>60</v>
      </c>
      <c r="X11" s="811"/>
      <c r="Y11" s="811"/>
      <c r="Z11" s="811"/>
      <c r="AA11" s="811"/>
      <c r="AB11" s="811"/>
      <c r="AC11" s="811"/>
      <c r="AD11" s="811"/>
      <c r="AE11" s="811"/>
      <c r="AF11" s="811"/>
      <c r="AG11" s="53"/>
      <c r="AH11" s="53"/>
      <c r="AI11" s="53"/>
      <c r="AJ11" s="53"/>
      <c r="AK11" s="53"/>
      <c r="AL11" s="53"/>
      <c r="AM11" s="53"/>
      <c r="AN11" s="53"/>
      <c r="AO11" s="53"/>
    </row>
    <row r="12" spans="1:41" ht="15" customHeight="1">
      <c r="A12" s="43" t="s">
        <v>36</v>
      </c>
      <c r="B12" s="34"/>
      <c r="C12" s="34"/>
      <c r="D12" s="34"/>
      <c r="E12" s="43" t="s">
        <v>37</v>
      </c>
      <c r="F12" s="34"/>
      <c r="G12" s="34"/>
      <c r="H12" s="34"/>
      <c r="I12" s="34"/>
      <c r="J12" s="43" t="s">
        <v>38</v>
      </c>
      <c r="K12" s="34"/>
      <c r="L12" s="34"/>
      <c r="M12" s="34"/>
      <c r="N12" s="43" t="s">
        <v>39</v>
      </c>
      <c r="O12" s="34"/>
      <c r="P12" s="34"/>
      <c r="Q12" s="34"/>
      <c r="R12" s="35"/>
      <c r="U12" s="36"/>
      <c r="V12" s="36"/>
      <c r="W12" s="814"/>
      <c r="X12" s="814"/>
      <c r="Y12" s="814"/>
      <c r="Z12" s="814"/>
      <c r="AA12" s="814"/>
      <c r="AB12" s="814"/>
      <c r="AC12" s="814"/>
      <c r="AD12" s="814"/>
      <c r="AE12" s="814"/>
      <c r="AF12" s="814"/>
      <c r="AG12" s="36"/>
      <c r="AH12" s="36"/>
      <c r="AI12" s="36"/>
      <c r="AJ12" s="36"/>
      <c r="AK12" s="36"/>
      <c r="AL12" s="36"/>
      <c r="AM12" s="36"/>
      <c r="AN12" s="36"/>
      <c r="AO12" s="36"/>
    </row>
    <row r="13" spans="1:41" ht="15" customHeight="1">
      <c r="A13" s="880"/>
      <c r="B13" s="840"/>
      <c r="C13" s="840"/>
      <c r="D13" s="841"/>
      <c r="E13" s="880"/>
      <c r="F13" s="840"/>
      <c r="G13" s="840"/>
      <c r="H13" s="840"/>
      <c r="I13" s="841"/>
      <c r="J13" s="880"/>
      <c r="K13" s="840"/>
      <c r="L13" s="840"/>
      <c r="M13" s="841"/>
      <c r="N13" s="880"/>
      <c r="O13" s="840"/>
      <c r="P13" s="840"/>
      <c r="Q13" s="840"/>
      <c r="R13" s="841"/>
      <c r="U13" s="766" t="s">
        <v>49</v>
      </c>
      <c r="V13" s="846"/>
      <c r="W13" s="847"/>
      <c r="X13" s="766" t="s">
        <v>50</v>
      </c>
      <c r="Y13" s="826"/>
      <c r="Z13" s="846"/>
      <c r="AA13" s="766" t="s">
        <v>51</v>
      </c>
      <c r="AB13" s="846"/>
      <c r="AC13" s="847"/>
      <c r="AD13" s="766" t="s">
        <v>52</v>
      </c>
      <c r="AE13" s="846"/>
      <c r="AF13" s="847"/>
      <c r="AG13" s="766" t="s">
        <v>53</v>
      </c>
      <c r="AH13" s="846"/>
      <c r="AI13" s="847"/>
      <c r="AJ13" s="766" t="s">
        <v>54</v>
      </c>
      <c r="AK13" s="846"/>
      <c r="AL13" s="847"/>
      <c r="AM13" s="766" t="s">
        <v>55</v>
      </c>
      <c r="AN13" s="846"/>
      <c r="AO13" s="847"/>
    </row>
    <row r="14" spans="1:41" ht="15" customHeight="1">
      <c r="A14" s="785" t="s">
        <v>40</v>
      </c>
      <c r="B14" s="809"/>
      <c r="C14" s="34" t="s">
        <v>41</v>
      </c>
      <c r="D14" s="34"/>
      <c r="E14" s="35"/>
      <c r="F14" s="34" t="s">
        <v>42</v>
      </c>
      <c r="G14" s="34"/>
      <c r="H14" s="35"/>
      <c r="I14" s="34" t="s">
        <v>43</v>
      </c>
      <c r="J14" s="34"/>
      <c r="K14" s="34"/>
      <c r="L14" s="35"/>
      <c r="M14" s="38"/>
      <c r="N14" s="38"/>
      <c r="O14" s="38"/>
      <c r="P14" s="38"/>
      <c r="Q14" s="38"/>
      <c r="R14" s="38"/>
      <c r="U14" s="830"/>
      <c r="V14" s="831"/>
      <c r="W14" s="832"/>
      <c r="X14" s="830"/>
      <c r="Y14" s="845"/>
      <c r="Z14" s="831"/>
      <c r="AA14" s="830"/>
      <c r="AB14" s="831"/>
      <c r="AC14" s="832"/>
      <c r="AD14" s="830"/>
      <c r="AE14" s="831"/>
      <c r="AF14" s="832"/>
      <c r="AG14" s="830"/>
      <c r="AH14" s="831"/>
      <c r="AI14" s="832"/>
      <c r="AJ14" s="830"/>
      <c r="AK14" s="831"/>
      <c r="AL14" s="832"/>
      <c r="AM14" s="830"/>
      <c r="AN14" s="831"/>
      <c r="AO14" s="832"/>
    </row>
    <row r="15" spans="1:41" ht="15" customHeight="1">
      <c r="A15" s="813"/>
      <c r="B15" s="815"/>
      <c r="C15" s="880"/>
      <c r="D15" s="814"/>
      <c r="E15" s="58" t="s">
        <v>47</v>
      </c>
      <c r="F15" s="880"/>
      <c r="G15" s="814"/>
      <c r="H15" s="58" t="s">
        <v>46</v>
      </c>
      <c r="I15" s="880"/>
      <c r="J15" s="881"/>
      <c r="K15" s="814"/>
      <c r="L15" s="58" t="s">
        <v>48</v>
      </c>
      <c r="M15" s="38"/>
      <c r="N15" s="38"/>
      <c r="O15" s="38"/>
      <c r="U15" s="833"/>
      <c r="V15" s="834"/>
      <c r="W15" s="835"/>
      <c r="X15" s="833"/>
      <c r="Y15" s="834"/>
      <c r="Z15" s="834"/>
      <c r="AA15" s="833"/>
      <c r="AB15" s="834"/>
      <c r="AC15" s="835"/>
      <c r="AD15" s="833"/>
      <c r="AE15" s="834"/>
      <c r="AF15" s="835"/>
      <c r="AG15" s="833"/>
      <c r="AH15" s="834"/>
      <c r="AI15" s="835"/>
      <c r="AJ15" s="833"/>
      <c r="AK15" s="834"/>
      <c r="AL15" s="835"/>
      <c r="AM15" s="833"/>
      <c r="AN15" s="834"/>
      <c r="AO15" s="835"/>
    </row>
    <row r="16" spans="1:41" ht="15" customHeight="1">
      <c r="A16" s="36"/>
      <c r="B16" s="36"/>
      <c r="C16" s="25"/>
      <c r="D16" s="36"/>
      <c r="E16" s="61"/>
      <c r="F16" s="25"/>
      <c r="G16" s="36"/>
      <c r="H16" s="61"/>
      <c r="I16" s="25"/>
      <c r="J16" s="36"/>
      <c r="K16" s="36"/>
      <c r="L16" s="61"/>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39"/>
    </row>
    <row r="17" spans="1:41" ht="20.100000000000001" customHeight="1">
      <c r="A17" s="772" t="s">
        <v>7</v>
      </c>
      <c r="B17" s="817"/>
      <c r="C17" s="772" t="s">
        <v>8</v>
      </c>
      <c r="D17" s="816"/>
      <c r="E17" s="817"/>
      <c r="F17" s="772" t="s">
        <v>9</v>
      </c>
      <c r="G17" s="816"/>
      <c r="H17" s="816"/>
      <c r="I17" s="816"/>
      <c r="J17" s="816"/>
      <c r="K17" s="817"/>
      <c r="L17" s="772" t="s">
        <v>10</v>
      </c>
      <c r="M17" s="817"/>
      <c r="N17" s="867" t="s">
        <v>11</v>
      </c>
      <c r="O17" s="772" t="s">
        <v>12</v>
      </c>
      <c r="P17" s="816"/>
      <c r="Q17" s="817"/>
      <c r="R17" s="772" t="s">
        <v>13</v>
      </c>
      <c r="S17" s="816"/>
      <c r="T17" s="817"/>
      <c r="U17" s="794" t="s">
        <v>14</v>
      </c>
      <c r="V17" s="772" t="s">
        <v>15</v>
      </c>
      <c r="W17" s="816"/>
      <c r="X17" s="817"/>
      <c r="Y17" s="805" t="s">
        <v>61</v>
      </c>
      <c r="Z17" s="816"/>
      <c r="AA17" s="817"/>
      <c r="AB17" s="806" t="s">
        <v>59</v>
      </c>
      <c r="AC17" s="865"/>
      <c r="AD17" s="866"/>
      <c r="AE17" s="772" t="s">
        <v>19</v>
      </c>
      <c r="AF17" s="828"/>
      <c r="AG17" s="829"/>
      <c r="AH17" s="807" t="s">
        <v>62</v>
      </c>
      <c r="AI17" s="821"/>
      <c r="AJ17" s="822"/>
      <c r="AK17" s="772" t="s">
        <v>21</v>
      </c>
      <c r="AL17" s="816"/>
      <c r="AM17" s="816"/>
      <c r="AN17" s="816"/>
      <c r="AO17" s="817"/>
    </row>
    <row r="18" spans="1:41" ht="20.100000000000001" customHeight="1">
      <c r="A18" s="818"/>
      <c r="B18" s="820"/>
      <c r="C18" s="818"/>
      <c r="D18" s="819"/>
      <c r="E18" s="820"/>
      <c r="F18" s="818"/>
      <c r="G18" s="819"/>
      <c r="H18" s="819"/>
      <c r="I18" s="819"/>
      <c r="J18" s="819"/>
      <c r="K18" s="820"/>
      <c r="L18" s="818"/>
      <c r="M18" s="820"/>
      <c r="N18" s="868"/>
      <c r="O18" s="818"/>
      <c r="P18" s="819"/>
      <c r="Q18" s="820"/>
      <c r="R18" s="818"/>
      <c r="S18" s="819"/>
      <c r="T18" s="820"/>
      <c r="U18" s="869"/>
      <c r="V18" s="795" t="s">
        <v>16</v>
      </c>
      <c r="W18" s="819"/>
      <c r="X18" s="820"/>
      <c r="Y18" s="813"/>
      <c r="Z18" s="814"/>
      <c r="AA18" s="815"/>
      <c r="AB18" s="813"/>
      <c r="AC18" s="814"/>
      <c r="AD18" s="815"/>
      <c r="AE18" s="766" t="s">
        <v>58</v>
      </c>
      <c r="AF18" s="826"/>
      <c r="AG18" s="827"/>
      <c r="AH18" s="823"/>
      <c r="AI18" s="824"/>
      <c r="AJ18" s="825"/>
      <c r="AK18" s="818"/>
      <c r="AL18" s="819"/>
      <c r="AM18" s="819"/>
      <c r="AN18" s="819"/>
      <c r="AO18" s="820"/>
    </row>
    <row r="19" spans="1:41" ht="20.100000000000001" customHeight="1">
      <c r="A19" s="836"/>
      <c r="B19" s="838"/>
      <c r="C19" s="836"/>
      <c r="D19" s="837"/>
      <c r="E19" s="838"/>
      <c r="F19" s="836"/>
      <c r="G19" s="837"/>
      <c r="H19" s="837"/>
      <c r="I19" s="837"/>
      <c r="J19" s="837"/>
      <c r="K19" s="838"/>
      <c r="L19" s="836"/>
      <c r="M19" s="838"/>
      <c r="N19" s="854"/>
      <c r="O19" s="836"/>
      <c r="P19" s="837"/>
      <c r="Q19" s="838"/>
      <c r="R19" s="848"/>
      <c r="S19" s="849"/>
      <c r="T19" s="850"/>
      <c r="U19" s="854"/>
      <c r="V19" s="856"/>
      <c r="W19" s="857"/>
      <c r="X19" s="858"/>
      <c r="Y19" s="65"/>
      <c r="Z19" s="845"/>
      <c r="AA19" s="832"/>
      <c r="AB19" s="830"/>
      <c r="AC19" s="831"/>
      <c r="AD19" s="832"/>
      <c r="AE19" s="842"/>
      <c r="AF19" s="843"/>
      <c r="AG19" s="844"/>
      <c r="AH19" s="830"/>
      <c r="AI19" s="831"/>
      <c r="AJ19" s="832"/>
      <c r="AK19" s="836"/>
      <c r="AL19" s="837"/>
      <c r="AM19" s="837"/>
      <c r="AN19" s="837"/>
      <c r="AO19" s="838"/>
    </row>
    <row r="20" spans="1:41" ht="20.100000000000001" customHeight="1">
      <c r="A20" s="839"/>
      <c r="B20" s="841"/>
      <c r="C20" s="839"/>
      <c r="D20" s="840"/>
      <c r="E20" s="841"/>
      <c r="F20" s="839"/>
      <c r="G20" s="840"/>
      <c r="H20" s="840"/>
      <c r="I20" s="840"/>
      <c r="J20" s="840"/>
      <c r="K20" s="841"/>
      <c r="L20" s="839"/>
      <c r="M20" s="841"/>
      <c r="N20" s="855"/>
      <c r="O20" s="839"/>
      <c r="P20" s="840"/>
      <c r="Q20" s="841"/>
      <c r="R20" s="851"/>
      <c r="S20" s="852"/>
      <c r="T20" s="853"/>
      <c r="U20" s="855"/>
      <c r="V20" s="842"/>
      <c r="W20" s="843"/>
      <c r="X20" s="844"/>
      <c r="Y20" s="69"/>
      <c r="Z20" s="834"/>
      <c r="AA20" s="835"/>
      <c r="AB20" s="833"/>
      <c r="AC20" s="834"/>
      <c r="AD20" s="835"/>
      <c r="AE20" s="842"/>
      <c r="AF20" s="843"/>
      <c r="AG20" s="844"/>
      <c r="AH20" s="833"/>
      <c r="AI20" s="834"/>
      <c r="AJ20" s="835"/>
      <c r="AK20" s="839"/>
      <c r="AL20" s="840"/>
      <c r="AM20" s="840"/>
      <c r="AN20" s="840"/>
      <c r="AO20" s="841"/>
    </row>
    <row r="21" spans="1:41" ht="20.100000000000001" customHeight="1">
      <c r="A21" s="836"/>
      <c r="B21" s="838"/>
      <c r="C21" s="836"/>
      <c r="D21" s="837"/>
      <c r="E21" s="838"/>
      <c r="F21" s="836"/>
      <c r="G21" s="837"/>
      <c r="H21" s="837"/>
      <c r="I21" s="837"/>
      <c r="J21" s="837"/>
      <c r="K21" s="838"/>
      <c r="L21" s="836"/>
      <c r="M21" s="838"/>
      <c r="N21" s="854"/>
      <c r="O21" s="836"/>
      <c r="P21" s="837"/>
      <c r="Q21" s="838"/>
      <c r="R21" s="848"/>
      <c r="S21" s="849"/>
      <c r="T21" s="850"/>
      <c r="U21" s="854"/>
      <c r="V21" s="856"/>
      <c r="W21" s="857"/>
      <c r="X21" s="858"/>
      <c r="Y21" s="65"/>
      <c r="Z21" s="845"/>
      <c r="AA21" s="832"/>
      <c r="AB21" s="830"/>
      <c r="AC21" s="831"/>
      <c r="AD21" s="832"/>
      <c r="AE21" s="842"/>
      <c r="AF21" s="843"/>
      <c r="AG21" s="844"/>
      <c r="AH21" s="830"/>
      <c r="AI21" s="831"/>
      <c r="AJ21" s="832"/>
      <c r="AK21" s="836"/>
      <c r="AL21" s="837"/>
      <c r="AM21" s="837"/>
      <c r="AN21" s="837"/>
      <c r="AO21" s="838"/>
    </row>
    <row r="22" spans="1:41" ht="20.100000000000001" customHeight="1">
      <c r="A22" s="839"/>
      <c r="B22" s="841"/>
      <c r="C22" s="839"/>
      <c r="D22" s="840"/>
      <c r="E22" s="841"/>
      <c r="F22" s="839"/>
      <c r="G22" s="840"/>
      <c r="H22" s="840"/>
      <c r="I22" s="840"/>
      <c r="J22" s="840"/>
      <c r="K22" s="841"/>
      <c r="L22" s="839"/>
      <c r="M22" s="841"/>
      <c r="N22" s="855"/>
      <c r="O22" s="839"/>
      <c r="P22" s="840"/>
      <c r="Q22" s="841"/>
      <c r="R22" s="851"/>
      <c r="S22" s="852"/>
      <c r="T22" s="853"/>
      <c r="U22" s="855"/>
      <c r="V22" s="842"/>
      <c r="W22" s="843"/>
      <c r="X22" s="844"/>
      <c r="Y22" s="69"/>
      <c r="Z22" s="834"/>
      <c r="AA22" s="835"/>
      <c r="AB22" s="833"/>
      <c r="AC22" s="834"/>
      <c r="AD22" s="835"/>
      <c r="AE22" s="842"/>
      <c r="AF22" s="843"/>
      <c r="AG22" s="844"/>
      <c r="AH22" s="833"/>
      <c r="AI22" s="834"/>
      <c r="AJ22" s="835"/>
      <c r="AK22" s="839"/>
      <c r="AL22" s="840"/>
      <c r="AM22" s="840"/>
      <c r="AN22" s="840"/>
      <c r="AO22" s="841"/>
    </row>
    <row r="23" spans="1:41" ht="20.100000000000001" customHeight="1">
      <c r="A23" s="836"/>
      <c r="B23" s="838"/>
      <c r="C23" s="836"/>
      <c r="D23" s="837"/>
      <c r="E23" s="838"/>
      <c r="F23" s="859" ph="1"/>
      <c r="G23" s="860" ph="1"/>
      <c r="H23" s="860" ph="1"/>
      <c r="I23" s="860" ph="1"/>
      <c r="J23" s="860" ph="1"/>
      <c r="K23" s="861" ph="1"/>
      <c r="L23" s="836"/>
      <c r="M23" s="838"/>
      <c r="N23" s="854"/>
      <c r="O23" s="836"/>
      <c r="P23" s="837"/>
      <c r="Q23" s="838"/>
      <c r="R23" s="848"/>
      <c r="S23" s="849"/>
      <c r="T23" s="850"/>
      <c r="U23" s="854"/>
      <c r="V23" s="856"/>
      <c r="W23" s="857"/>
      <c r="X23" s="858"/>
      <c r="Y23" s="65"/>
      <c r="Z23" s="845"/>
      <c r="AA23" s="832"/>
      <c r="AB23" s="830"/>
      <c r="AC23" s="831"/>
      <c r="AD23" s="832"/>
      <c r="AE23" s="842"/>
      <c r="AF23" s="843"/>
      <c r="AG23" s="844"/>
      <c r="AH23" s="830"/>
      <c r="AI23" s="831"/>
      <c r="AJ23" s="832"/>
      <c r="AK23" s="836"/>
      <c r="AL23" s="837"/>
      <c r="AM23" s="837"/>
      <c r="AN23" s="837"/>
      <c r="AO23" s="838"/>
    </row>
    <row r="24" spans="1:41" ht="20.100000000000001" customHeight="1">
      <c r="A24" s="839"/>
      <c r="B24" s="841"/>
      <c r="C24" s="839"/>
      <c r="D24" s="840"/>
      <c r="E24" s="841"/>
      <c r="F24" s="862" ph="1"/>
      <c r="G24" s="863" ph="1"/>
      <c r="H24" s="863" ph="1"/>
      <c r="I24" s="863" ph="1"/>
      <c r="J24" s="863" ph="1"/>
      <c r="K24" s="864" ph="1"/>
      <c r="L24" s="839"/>
      <c r="M24" s="841"/>
      <c r="N24" s="855"/>
      <c r="O24" s="839"/>
      <c r="P24" s="840"/>
      <c r="Q24" s="841"/>
      <c r="R24" s="851"/>
      <c r="S24" s="852"/>
      <c r="T24" s="853"/>
      <c r="U24" s="855"/>
      <c r="V24" s="842"/>
      <c r="W24" s="843"/>
      <c r="X24" s="844"/>
      <c r="Y24" s="69"/>
      <c r="Z24" s="834"/>
      <c r="AA24" s="835"/>
      <c r="AB24" s="833"/>
      <c r="AC24" s="834"/>
      <c r="AD24" s="835"/>
      <c r="AE24" s="842"/>
      <c r="AF24" s="843"/>
      <c r="AG24" s="844"/>
      <c r="AH24" s="833"/>
      <c r="AI24" s="834"/>
      <c r="AJ24" s="835"/>
      <c r="AK24" s="839"/>
      <c r="AL24" s="840"/>
      <c r="AM24" s="840"/>
      <c r="AN24" s="840"/>
      <c r="AO24" s="841"/>
    </row>
    <row r="25" spans="1:41" ht="20.100000000000001" customHeight="1">
      <c r="A25" s="836"/>
      <c r="B25" s="838"/>
      <c r="C25" s="836"/>
      <c r="D25" s="837"/>
      <c r="E25" s="838"/>
      <c r="F25" s="836"/>
      <c r="G25" s="837"/>
      <c r="H25" s="837"/>
      <c r="I25" s="837"/>
      <c r="J25" s="837"/>
      <c r="K25" s="838"/>
      <c r="L25" s="836"/>
      <c r="M25" s="838"/>
      <c r="N25" s="854"/>
      <c r="O25" s="836"/>
      <c r="P25" s="837"/>
      <c r="Q25" s="838"/>
      <c r="R25" s="848"/>
      <c r="S25" s="849"/>
      <c r="T25" s="850"/>
      <c r="U25" s="854"/>
      <c r="V25" s="856"/>
      <c r="W25" s="857"/>
      <c r="X25" s="858"/>
      <c r="Y25" s="65"/>
      <c r="Z25" s="845"/>
      <c r="AA25" s="832"/>
      <c r="AB25" s="830"/>
      <c r="AC25" s="831"/>
      <c r="AD25" s="832"/>
      <c r="AE25" s="842"/>
      <c r="AF25" s="843"/>
      <c r="AG25" s="844"/>
      <c r="AH25" s="830"/>
      <c r="AI25" s="831"/>
      <c r="AJ25" s="832"/>
      <c r="AK25" s="836"/>
      <c r="AL25" s="837"/>
      <c r="AM25" s="837"/>
      <c r="AN25" s="837"/>
      <c r="AO25" s="838"/>
    </row>
    <row r="26" spans="1:41" ht="20.100000000000001" customHeight="1">
      <c r="A26" s="839"/>
      <c r="B26" s="841"/>
      <c r="C26" s="839"/>
      <c r="D26" s="840"/>
      <c r="E26" s="841"/>
      <c r="F26" s="839"/>
      <c r="G26" s="840"/>
      <c r="H26" s="840"/>
      <c r="I26" s="840"/>
      <c r="J26" s="840"/>
      <c r="K26" s="841"/>
      <c r="L26" s="839"/>
      <c r="M26" s="841"/>
      <c r="N26" s="855"/>
      <c r="O26" s="839"/>
      <c r="P26" s="840"/>
      <c r="Q26" s="841"/>
      <c r="R26" s="851"/>
      <c r="S26" s="852"/>
      <c r="T26" s="853"/>
      <c r="U26" s="855"/>
      <c r="V26" s="842"/>
      <c r="W26" s="843"/>
      <c r="X26" s="844"/>
      <c r="Y26" s="69"/>
      <c r="Z26" s="834"/>
      <c r="AA26" s="835"/>
      <c r="AB26" s="833"/>
      <c r="AC26" s="834"/>
      <c r="AD26" s="835"/>
      <c r="AE26" s="842"/>
      <c r="AF26" s="843"/>
      <c r="AG26" s="844"/>
      <c r="AH26" s="833"/>
      <c r="AI26" s="834"/>
      <c r="AJ26" s="835"/>
      <c r="AK26" s="839"/>
      <c r="AL26" s="840"/>
      <c r="AM26" s="840"/>
      <c r="AN26" s="840"/>
      <c r="AO26" s="841"/>
    </row>
    <row r="27" spans="1:41" ht="20.100000000000001" customHeight="1">
      <c r="A27" s="836"/>
      <c r="B27" s="838"/>
      <c r="C27" s="836"/>
      <c r="D27" s="837"/>
      <c r="E27" s="838"/>
      <c r="F27" s="836"/>
      <c r="G27" s="837"/>
      <c r="H27" s="837"/>
      <c r="I27" s="837"/>
      <c r="J27" s="837"/>
      <c r="K27" s="838"/>
      <c r="L27" s="836"/>
      <c r="M27" s="838"/>
      <c r="N27" s="854"/>
      <c r="O27" s="836"/>
      <c r="P27" s="837"/>
      <c r="Q27" s="838"/>
      <c r="R27" s="848"/>
      <c r="S27" s="849"/>
      <c r="T27" s="850"/>
      <c r="U27" s="854"/>
      <c r="V27" s="856"/>
      <c r="W27" s="857"/>
      <c r="X27" s="858"/>
      <c r="Y27" s="65"/>
      <c r="Z27" s="845"/>
      <c r="AA27" s="832"/>
      <c r="AB27" s="830"/>
      <c r="AC27" s="831"/>
      <c r="AD27" s="832"/>
      <c r="AE27" s="842"/>
      <c r="AF27" s="843"/>
      <c r="AG27" s="844"/>
      <c r="AH27" s="830"/>
      <c r="AI27" s="831"/>
      <c r="AJ27" s="832"/>
      <c r="AK27" s="836"/>
      <c r="AL27" s="837"/>
      <c r="AM27" s="837"/>
      <c r="AN27" s="837"/>
      <c r="AO27" s="838"/>
    </row>
    <row r="28" spans="1:41" ht="20.100000000000001" customHeight="1">
      <c r="A28" s="839"/>
      <c r="B28" s="841"/>
      <c r="C28" s="839"/>
      <c r="D28" s="840"/>
      <c r="E28" s="841"/>
      <c r="F28" s="839"/>
      <c r="G28" s="840"/>
      <c r="H28" s="840"/>
      <c r="I28" s="840"/>
      <c r="J28" s="840"/>
      <c r="K28" s="841"/>
      <c r="L28" s="839"/>
      <c r="M28" s="841"/>
      <c r="N28" s="855"/>
      <c r="O28" s="839"/>
      <c r="P28" s="840"/>
      <c r="Q28" s="841"/>
      <c r="R28" s="851"/>
      <c r="S28" s="852"/>
      <c r="T28" s="853"/>
      <c r="U28" s="855"/>
      <c r="V28" s="842"/>
      <c r="W28" s="843"/>
      <c r="X28" s="844"/>
      <c r="Y28" s="69"/>
      <c r="Z28" s="834"/>
      <c r="AA28" s="835"/>
      <c r="AB28" s="833"/>
      <c r="AC28" s="834"/>
      <c r="AD28" s="835"/>
      <c r="AE28" s="842"/>
      <c r="AF28" s="843"/>
      <c r="AG28" s="844"/>
      <c r="AH28" s="833"/>
      <c r="AI28" s="834"/>
      <c r="AJ28" s="835"/>
      <c r="AK28" s="839"/>
      <c r="AL28" s="840"/>
      <c r="AM28" s="840"/>
      <c r="AN28" s="840"/>
      <c r="AO28" s="841"/>
    </row>
    <row r="29" spans="1:41" ht="20.100000000000001" customHeight="1">
      <c r="O29" s="772" t="s">
        <v>56</v>
      </c>
      <c r="P29" s="816"/>
      <c r="Q29" s="817"/>
      <c r="R29" s="842"/>
      <c r="S29" s="843"/>
      <c r="T29" s="844"/>
      <c r="U29" s="43"/>
      <c r="V29" s="34"/>
      <c r="W29" s="34"/>
      <c r="X29" s="34"/>
      <c r="Y29" s="34"/>
      <c r="Z29" s="34"/>
      <c r="AA29" s="34"/>
      <c r="AB29" s="34"/>
    </row>
    <row r="30" spans="1:41" ht="20.100000000000001" customHeight="1">
      <c r="O30" s="766" t="s">
        <v>57</v>
      </c>
      <c r="P30" s="846"/>
      <c r="Q30" s="847"/>
      <c r="R30" s="842"/>
      <c r="S30" s="843"/>
      <c r="T30" s="844"/>
      <c r="U30" s="37"/>
      <c r="V30" s="38"/>
      <c r="W30" s="38"/>
      <c r="X30" s="38"/>
      <c r="Y30" s="38"/>
      <c r="Z30" s="38"/>
      <c r="AA30" s="38"/>
      <c r="AB30" s="38"/>
    </row>
    <row r="32" spans="1:41" ht="15" customHeight="1">
      <c r="A32" s="43" t="s">
        <v>21</v>
      </c>
      <c r="B32" s="34"/>
      <c r="C32" s="34"/>
      <c r="D32" s="34"/>
      <c r="E32" s="34"/>
      <c r="F32" s="34"/>
      <c r="G32" s="34"/>
      <c r="H32" s="34"/>
      <c r="I32" s="34"/>
      <c r="J32" s="34"/>
      <c r="K32" s="34"/>
      <c r="L32" s="34"/>
      <c r="M32" s="34"/>
      <c r="N32" s="34"/>
      <c r="O32" s="34"/>
      <c r="P32" s="35"/>
      <c r="T32" s="763" t="s">
        <v>26</v>
      </c>
      <c r="U32" s="28" t="s">
        <v>27</v>
      </c>
      <c r="V32" s="29"/>
      <c r="W32" s="29"/>
      <c r="X32" s="29"/>
      <c r="Y32" s="29"/>
      <c r="Z32" s="29"/>
      <c r="AA32" s="30"/>
      <c r="AB32" s="28" t="s">
        <v>28</v>
      </c>
      <c r="AC32" s="29"/>
      <c r="AD32" s="29"/>
      <c r="AE32" s="29"/>
      <c r="AF32" s="29"/>
      <c r="AG32" s="29"/>
      <c r="AH32" s="30"/>
      <c r="AI32" s="28" t="s">
        <v>29</v>
      </c>
      <c r="AJ32" s="29"/>
      <c r="AK32" s="29"/>
      <c r="AL32" s="29"/>
      <c r="AM32" s="29"/>
      <c r="AN32" s="29"/>
      <c r="AO32" s="30"/>
    </row>
    <row r="33" spans="1:41" ht="15" customHeight="1">
      <c r="A33" s="37"/>
      <c r="B33" s="38"/>
      <c r="C33" s="38"/>
      <c r="D33" s="38"/>
      <c r="E33" s="38"/>
      <c r="F33" s="38"/>
      <c r="G33" s="38"/>
      <c r="H33" s="38"/>
      <c r="I33" s="38"/>
      <c r="J33" s="38"/>
      <c r="K33" s="38"/>
      <c r="L33" s="38"/>
      <c r="M33" s="38"/>
      <c r="N33" s="38"/>
      <c r="O33" s="38"/>
      <c r="P33" s="39"/>
      <c r="T33" s="870"/>
      <c r="U33" s="785"/>
      <c r="V33" s="808"/>
      <c r="W33" s="808"/>
      <c r="X33" s="808"/>
      <c r="Y33" s="808"/>
      <c r="Z33" s="808"/>
      <c r="AA33" s="809"/>
      <c r="AB33" s="785"/>
      <c r="AC33" s="808"/>
      <c r="AD33" s="808"/>
      <c r="AE33" s="808"/>
      <c r="AF33" s="808"/>
      <c r="AG33" s="808"/>
      <c r="AH33" s="809"/>
      <c r="AI33" s="785"/>
      <c r="AJ33" s="808"/>
      <c r="AK33" s="808"/>
      <c r="AL33" s="808"/>
      <c r="AM33" s="808"/>
      <c r="AN33" s="808"/>
      <c r="AO33" s="809"/>
    </row>
    <row r="34" spans="1:41" ht="15" customHeight="1">
      <c r="A34" s="37"/>
      <c r="B34" s="38"/>
      <c r="C34" s="38"/>
      <c r="D34" s="38"/>
      <c r="E34" s="38"/>
      <c r="F34" s="38"/>
      <c r="G34" s="38"/>
      <c r="H34" s="38"/>
      <c r="I34" s="38"/>
      <c r="J34" s="38"/>
      <c r="K34" s="38"/>
      <c r="L34" s="38"/>
      <c r="M34" s="38"/>
      <c r="N34" s="38"/>
      <c r="O34" s="38"/>
      <c r="P34" s="39"/>
      <c r="T34" s="870"/>
      <c r="U34" s="810"/>
      <c r="V34" s="811"/>
      <c r="W34" s="811"/>
      <c r="X34" s="811"/>
      <c r="Y34" s="811"/>
      <c r="Z34" s="811"/>
      <c r="AA34" s="812"/>
      <c r="AB34" s="810"/>
      <c r="AC34" s="811"/>
      <c r="AD34" s="811"/>
      <c r="AE34" s="811"/>
      <c r="AF34" s="811"/>
      <c r="AG34" s="811"/>
      <c r="AH34" s="812"/>
      <c r="AI34" s="810"/>
      <c r="AJ34" s="811"/>
      <c r="AK34" s="811"/>
      <c r="AL34" s="811"/>
      <c r="AM34" s="811"/>
      <c r="AN34" s="811"/>
      <c r="AO34" s="812"/>
    </row>
    <row r="35" spans="1:41" ht="15" customHeight="1">
      <c r="A35" s="44"/>
      <c r="B35" s="25"/>
      <c r="C35" s="25"/>
      <c r="D35" s="25"/>
      <c r="E35" s="25"/>
      <c r="F35" s="25"/>
      <c r="G35" s="25"/>
      <c r="H35" s="25"/>
      <c r="I35" s="25"/>
      <c r="J35" s="25"/>
      <c r="K35" s="25"/>
      <c r="L35" s="25"/>
      <c r="M35" s="25"/>
      <c r="N35" s="25"/>
      <c r="O35" s="25"/>
      <c r="P35" s="45"/>
      <c r="T35" s="871"/>
      <c r="U35" s="813"/>
      <c r="V35" s="814"/>
      <c r="W35" s="814"/>
      <c r="X35" s="814"/>
      <c r="Y35" s="814"/>
      <c r="Z35" s="814"/>
      <c r="AA35" s="815"/>
      <c r="AB35" s="813"/>
      <c r="AC35" s="814"/>
      <c r="AD35" s="814"/>
      <c r="AE35" s="814"/>
      <c r="AF35" s="814"/>
      <c r="AG35" s="814"/>
      <c r="AH35" s="815"/>
      <c r="AI35" s="813"/>
      <c r="AJ35" s="814"/>
      <c r="AK35" s="814"/>
      <c r="AL35" s="814"/>
      <c r="AM35" s="814"/>
      <c r="AN35" s="814"/>
      <c r="AO35" s="815"/>
    </row>
  </sheetData>
  <mergeCells count="131">
    <mergeCell ref="T32:T35"/>
    <mergeCell ref="R1:X2"/>
    <mergeCell ref="AK2:AO2"/>
    <mergeCell ref="AD4:AK4"/>
    <mergeCell ref="X13:Z13"/>
    <mergeCell ref="AA13:AC13"/>
    <mergeCell ref="D8:I9"/>
    <mergeCell ref="A14:B15"/>
    <mergeCell ref="C15:D15"/>
    <mergeCell ref="F15:G15"/>
    <mergeCell ref="I15:K15"/>
    <mergeCell ref="U13:W13"/>
    <mergeCell ref="W11:AF12"/>
    <mergeCell ref="A13:D13"/>
    <mergeCell ref="E13:I13"/>
    <mergeCell ref="J13:M13"/>
    <mergeCell ref="N13:R13"/>
    <mergeCell ref="AD13:AF13"/>
    <mergeCell ref="AG13:AI13"/>
    <mergeCell ref="AJ13:AL13"/>
    <mergeCell ref="AM13:AO13"/>
    <mergeCell ref="A17:B18"/>
    <mergeCell ref="U14:W15"/>
    <mergeCell ref="X14:Z15"/>
    <mergeCell ref="AA14:AC15"/>
    <mergeCell ref="AD14:AF15"/>
    <mergeCell ref="AG14:AI15"/>
    <mergeCell ref="AJ14:AL15"/>
    <mergeCell ref="AM14:AO15"/>
    <mergeCell ref="C17:E18"/>
    <mergeCell ref="F17:K18"/>
    <mergeCell ref="L17:M18"/>
    <mergeCell ref="N17:N18"/>
    <mergeCell ref="O17:Q18"/>
    <mergeCell ref="R17:T18"/>
    <mergeCell ref="U17:U18"/>
    <mergeCell ref="V17:X17"/>
    <mergeCell ref="V20:X20"/>
    <mergeCell ref="Z19:AA20"/>
    <mergeCell ref="AB19:AD20"/>
    <mergeCell ref="AE19:AG19"/>
    <mergeCell ref="AE20:AG20"/>
    <mergeCell ref="AK19:AO20"/>
    <mergeCell ref="V18:X18"/>
    <mergeCell ref="A19:B20"/>
    <mergeCell ref="C19:E20"/>
    <mergeCell ref="F19:K20"/>
    <mergeCell ref="L19:M20"/>
    <mergeCell ref="N19:N20"/>
    <mergeCell ref="O19:Q20"/>
    <mergeCell ref="R19:T20"/>
    <mergeCell ref="U19:U20"/>
    <mergeCell ref="V19:X19"/>
    <mergeCell ref="AH19:AJ20"/>
    <mergeCell ref="AB17:AD18"/>
    <mergeCell ref="AH21:AJ22"/>
    <mergeCell ref="AK21:AO22"/>
    <mergeCell ref="V22:X22"/>
    <mergeCell ref="AE22:AG22"/>
    <mergeCell ref="A23:B24"/>
    <mergeCell ref="C23:E24"/>
    <mergeCell ref="F23:K24"/>
    <mergeCell ref="L23:M24"/>
    <mergeCell ref="N23:N24"/>
    <mergeCell ref="O23:Q24"/>
    <mergeCell ref="R21:T22"/>
    <mergeCell ref="U21:U22"/>
    <mergeCell ref="V21:X21"/>
    <mergeCell ref="Z21:AA22"/>
    <mergeCell ref="AB21:AD22"/>
    <mergeCell ref="AE21:AG21"/>
    <mergeCell ref="A21:B22"/>
    <mergeCell ref="C21:E22"/>
    <mergeCell ref="F21:K22"/>
    <mergeCell ref="L21:M22"/>
    <mergeCell ref="N21:N22"/>
    <mergeCell ref="O21:Q22"/>
    <mergeCell ref="AE24:AG24"/>
    <mergeCell ref="Z23:AA24"/>
    <mergeCell ref="AE23:AG23"/>
    <mergeCell ref="A27:B28"/>
    <mergeCell ref="C27:E28"/>
    <mergeCell ref="F27:K28"/>
    <mergeCell ref="L27:M28"/>
    <mergeCell ref="N27:N28"/>
    <mergeCell ref="O27:Q28"/>
    <mergeCell ref="R25:T26"/>
    <mergeCell ref="U25:U26"/>
    <mergeCell ref="V25:X25"/>
    <mergeCell ref="A25:B26"/>
    <mergeCell ref="C25:E26"/>
    <mergeCell ref="F25:K26"/>
    <mergeCell ref="L25:M26"/>
    <mergeCell ref="N25:N26"/>
    <mergeCell ref="O25:Q26"/>
    <mergeCell ref="R23:T24"/>
    <mergeCell ref="U23:U24"/>
    <mergeCell ref="V23:X23"/>
    <mergeCell ref="O29:Q29"/>
    <mergeCell ref="O30:Q30"/>
    <mergeCell ref="R29:T29"/>
    <mergeCell ref="R30:T30"/>
    <mergeCell ref="R27:T28"/>
    <mergeCell ref="U27:U28"/>
    <mergeCell ref="V27:X27"/>
    <mergeCell ref="Z27:AA28"/>
    <mergeCell ref="AB27:AD28"/>
    <mergeCell ref="U33:AA35"/>
    <mergeCell ref="AB33:AH35"/>
    <mergeCell ref="AI33:AO35"/>
    <mergeCell ref="Y17:AA18"/>
    <mergeCell ref="AK17:AO18"/>
    <mergeCell ref="AH17:AJ18"/>
    <mergeCell ref="AE18:AG18"/>
    <mergeCell ref="AE17:AG17"/>
    <mergeCell ref="AH27:AJ28"/>
    <mergeCell ref="AK27:AO28"/>
    <mergeCell ref="V28:X28"/>
    <mergeCell ref="AE28:AG28"/>
    <mergeCell ref="AE27:AG27"/>
    <mergeCell ref="AH25:AJ26"/>
    <mergeCell ref="AK25:AO26"/>
    <mergeCell ref="V26:X26"/>
    <mergeCell ref="AE26:AG26"/>
    <mergeCell ref="Z25:AA26"/>
    <mergeCell ref="AB25:AD26"/>
    <mergeCell ref="AE25:AG25"/>
    <mergeCell ref="AH23:AJ24"/>
    <mergeCell ref="AK23:AO24"/>
    <mergeCell ref="V24:X24"/>
    <mergeCell ref="AB23:AD24"/>
  </mergeCells>
  <phoneticPr fontId="5"/>
  <pageMargins left="0.78740157480314965" right="0.19685039370078741" top="0.59055118110236227" bottom="0.39370078740157483" header="3.937007874015748E-2" footer="0.19685039370078741"/>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sheet1</vt:lpstr>
      <vt:lpstr>Sheet2</vt:lpstr>
      <vt:lpstr>使用上の注意事項</vt:lpstr>
      <vt:lpstr>請求書記載例</vt:lpstr>
      <vt:lpstr>①請求書 (請求者控用）</vt:lpstr>
      <vt:lpstr>②請求書 (南海辰村建設㈱　経理部提出用)</vt:lpstr>
      <vt:lpstr>請求内訳書</vt:lpstr>
      <vt:lpstr>請求書 (2)</vt:lpstr>
      <vt:lpstr>請求書</vt:lpstr>
      <vt:lpstr>Sheet2 (2)</vt:lpstr>
      <vt:lpstr>Sheet3</vt:lpstr>
      <vt:lpstr>'①請求書 (請求者控用）'!Print_Area</vt:lpstr>
      <vt:lpstr>'②請求書 (南海辰村建設㈱　経理部提出用)'!Print_Area</vt:lpstr>
      <vt:lpstr>Sheet3!Print_Area</vt:lpstr>
      <vt:lpstr>使用上の注意事項!Print_Area</vt:lpstr>
      <vt:lpstr>請求書記載例!Print_Area</vt:lpstr>
      <vt:lpstr>請求内訳書!Print_Area</vt:lpstr>
      <vt:lpstr>請求内訳書!Print_Titles</vt:lpstr>
    </vt:vector>
  </TitlesOfParts>
  <Manager>南海辰村建設株式会社 購買部</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南海辰村建設_請求書</dc:title>
  <dc:creator>南海辰村建設株式会社購買部</dc:creator>
  <cp:lastModifiedBy>NTK</cp:lastModifiedBy>
  <cp:lastPrinted>2024-05-23T01:08:21Z</cp:lastPrinted>
  <dcterms:created xsi:type="dcterms:W3CDTF">2020-01-28T07:51:29Z</dcterms:created>
  <dcterms:modified xsi:type="dcterms:W3CDTF">2024-05-23T01:53:07Z</dcterms:modified>
</cp:coreProperties>
</file>